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\\diskstation\Public\TVH\Vorlagen\"/>
    </mc:Choice>
  </mc:AlternateContent>
  <xr:revisionPtr revIDLastSave="0" documentId="13_ncr:1_{B6828BCE-D0F5-468D-9498-D3D16158412D}" xr6:coauthVersionLast="46" xr6:coauthVersionMax="46" xr10:uidLastSave="{00000000-0000-0000-0000-000000000000}"/>
  <workbookProtection workbookAlgorithmName="SHA-512" workbookHashValue="rjfyQpgZsaXsAj94eEw3wr0A4DHmnNIWb6S5B0UMOT7ncm5U9lrq/xeZd7efgvTEr6GnZnxmygeSKnsAEhAOfw==" workbookSaltValue="jxhVvQ2NfqbjyQ9lxgITDg==" workbookSpinCount="100000" lockStructure="1"/>
  <bookViews>
    <workbookView xWindow="-98" yWindow="-98" windowWidth="20715" windowHeight="13276" xr2:uid="{00000000-000D-0000-FFFF-FFFF00000000}"/>
  </bookViews>
  <sheets>
    <sheet name="1_2021" sheetId="3" r:id="rId1"/>
    <sheet name="2_2021" sheetId="1" r:id="rId2"/>
    <sheet name="3_2021" sheetId="4" r:id="rId3"/>
    <sheet name="4_2021" sheetId="5" r:id="rId4"/>
    <sheet name="Gesamtstunden _Jahr" sheetId="2" r:id="rId5"/>
  </sheets>
  <definedNames>
    <definedName name="_xlnm.Print_Area" localSheetId="0">'1_2021'!$A$1:$P$50</definedName>
    <definedName name="_xlnm.Print_Area" localSheetId="1">'2_2021'!$A$1:$P$50</definedName>
    <definedName name="_xlnm.Print_Area" localSheetId="2">'3_2021'!$A$1:$P$50</definedName>
    <definedName name="_xlnm.Print_Area" localSheetId="3">'4_2021'!$A$1:$P$50</definedName>
    <definedName name="_xlnm.Print_Area" localSheetId="4">'Gesamtstunden _Jahr'!$A$1:$D$18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" i="1" l="1"/>
  <c r="M46" i="3"/>
  <c r="C9" i="1" l="1"/>
  <c r="P1" i="4"/>
  <c r="P1" i="5" s="1"/>
  <c r="F21" i="1" l="1"/>
  <c r="G21" i="1" l="1"/>
  <c r="K12" i="1"/>
  <c r="J12" i="1"/>
  <c r="I12" i="1"/>
  <c r="H12" i="1"/>
  <c r="K11" i="1"/>
  <c r="J11" i="1"/>
  <c r="I11" i="1"/>
  <c r="H11" i="1"/>
  <c r="K10" i="1"/>
  <c r="J10" i="1"/>
  <c r="I10" i="1"/>
  <c r="H10" i="1"/>
  <c r="F12" i="1"/>
  <c r="E12" i="1"/>
  <c r="D12" i="1"/>
  <c r="C12" i="1"/>
  <c r="F11" i="1"/>
  <c r="E11" i="1"/>
  <c r="D11" i="1"/>
  <c r="C11" i="1"/>
  <c r="F10" i="1"/>
  <c r="E10" i="1"/>
  <c r="D10" i="1"/>
  <c r="C10" i="1"/>
  <c r="M46" i="1" s="1"/>
  <c r="I9" i="1"/>
  <c r="H9" i="1"/>
  <c r="G9" i="1"/>
  <c r="F9" i="1"/>
  <c r="E9" i="1"/>
  <c r="D9" i="1"/>
  <c r="J4" i="1"/>
  <c r="I4" i="1"/>
  <c r="H4" i="1"/>
  <c r="G4" i="1"/>
  <c r="F4" i="1"/>
  <c r="S46" i="1"/>
  <c r="R46" i="1"/>
  <c r="Q46" i="1"/>
  <c r="J29" i="1"/>
  <c r="P29" i="1"/>
  <c r="O29" i="1"/>
  <c r="N29" i="1"/>
  <c r="M29" i="1"/>
  <c r="L29" i="1"/>
  <c r="K29" i="1"/>
  <c r="O43" i="3"/>
  <c r="C11" i="4" l="1"/>
  <c r="C11" i="5" s="1"/>
  <c r="C9" i="4"/>
  <c r="C9" i="5" s="1"/>
  <c r="C10" i="4"/>
  <c r="C12" i="4"/>
  <c r="C12" i="5" s="1"/>
  <c r="K12" i="5"/>
  <c r="J12" i="5"/>
  <c r="I12" i="5"/>
  <c r="K11" i="5"/>
  <c r="J11" i="5"/>
  <c r="I11" i="5"/>
  <c r="K10" i="5"/>
  <c r="J10" i="5"/>
  <c r="I10" i="5"/>
  <c r="F12" i="5"/>
  <c r="E12" i="5"/>
  <c r="D12" i="5"/>
  <c r="F11" i="5"/>
  <c r="E11" i="5"/>
  <c r="D11" i="5"/>
  <c r="F10" i="5"/>
  <c r="E10" i="5"/>
  <c r="D10" i="5"/>
  <c r="N10" i="4"/>
  <c r="M10" i="4"/>
  <c r="L10" i="4"/>
  <c r="K10" i="4"/>
  <c r="J10" i="4"/>
  <c r="I10" i="4"/>
  <c r="H10" i="4"/>
  <c r="H10" i="5" s="1"/>
  <c r="N11" i="4"/>
  <c r="M11" i="4"/>
  <c r="L11" i="4"/>
  <c r="K11" i="4"/>
  <c r="J11" i="4"/>
  <c r="I11" i="4"/>
  <c r="H11" i="4"/>
  <c r="H11" i="5" s="1"/>
  <c r="N12" i="4"/>
  <c r="M12" i="4"/>
  <c r="L12" i="4"/>
  <c r="K12" i="4"/>
  <c r="J12" i="4"/>
  <c r="I12" i="4"/>
  <c r="H12" i="4"/>
  <c r="H12" i="5" s="1"/>
  <c r="P29" i="5"/>
  <c r="O29" i="5"/>
  <c r="N29" i="5"/>
  <c r="M29" i="5"/>
  <c r="L29" i="5"/>
  <c r="K29" i="5"/>
  <c r="P29" i="4"/>
  <c r="O29" i="4"/>
  <c r="N29" i="4"/>
  <c r="M29" i="4"/>
  <c r="L29" i="4"/>
  <c r="K29" i="4"/>
  <c r="F12" i="4"/>
  <c r="E12" i="4"/>
  <c r="D12" i="4"/>
  <c r="F11" i="4"/>
  <c r="E11" i="4"/>
  <c r="D11" i="4"/>
  <c r="F10" i="4"/>
  <c r="E10" i="4"/>
  <c r="D10" i="4"/>
  <c r="F21" i="4"/>
  <c r="F21" i="5" s="1"/>
  <c r="C10" i="5" l="1"/>
  <c r="M46" i="5" s="1"/>
  <c r="M46" i="4"/>
  <c r="F23" i="5"/>
  <c r="F22" i="5"/>
  <c r="F23" i="4"/>
  <c r="F22" i="4"/>
  <c r="F23" i="3"/>
  <c r="F22" i="3"/>
  <c r="F23" i="1"/>
  <c r="F22" i="1"/>
  <c r="C43" i="1" l="1"/>
  <c r="C21" i="1" s="1"/>
  <c r="H21" i="1" s="1"/>
  <c r="I43" i="1"/>
  <c r="C22" i="1" s="1"/>
  <c r="H22" i="1" s="1"/>
  <c r="O43" i="1"/>
  <c r="C23" i="1" s="1"/>
  <c r="H23" i="1" s="1"/>
  <c r="C43" i="4"/>
  <c r="C21" i="4" s="1"/>
  <c r="O43" i="4"/>
  <c r="C23" i="4" s="1"/>
  <c r="H23" i="4" s="1"/>
  <c r="I43" i="4"/>
  <c r="C22" i="4" s="1"/>
  <c r="H22" i="4" s="1"/>
  <c r="C43" i="5"/>
  <c r="C21" i="5" s="1"/>
  <c r="I43" i="5"/>
  <c r="C22" i="5" s="1"/>
  <c r="H22" i="5" s="1"/>
  <c r="O43" i="5"/>
  <c r="C23" i="5" s="1"/>
  <c r="H23" i="5" s="1"/>
  <c r="C43" i="3"/>
  <c r="C21" i="3" s="1"/>
  <c r="I43" i="3"/>
  <c r="C22" i="3" s="1"/>
  <c r="H22" i="3" s="1"/>
  <c r="C23" i="3"/>
  <c r="H23" i="3" s="1"/>
  <c r="A21" i="3"/>
  <c r="C31" i="3" s="1"/>
  <c r="A22" i="3"/>
  <c r="I31" i="3" s="1"/>
  <c r="A23" i="3"/>
  <c r="O31" i="3" s="1"/>
  <c r="A21" i="1"/>
  <c r="C31" i="1" s="1"/>
  <c r="A22" i="1"/>
  <c r="I31" i="1" s="1"/>
  <c r="A23" i="1"/>
  <c r="O31" i="1" s="1"/>
  <c r="A21" i="4"/>
  <c r="C31" i="4" s="1"/>
  <c r="A22" i="4"/>
  <c r="I31" i="4" s="1"/>
  <c r="A23" i="4"/>
  <c r="O31" i="4" s="1"/>
  <c r="A21" i="5"/>
  <c r="C31" i="5" s="1"/>
  <c r="A22" i="5"/>
  <c r="I31" i="5" s="1"/>
  <c r="A23" i="5"/>
  <c r="O31" i="5" s="1"/>
  <c r="C24" i="3" l="1"/>
  <c r="B3" i="2" s="1"/>
  <c r="C24" i="5"/>
  <c r="B6" i="2" s="1"/>
  <c r="H21" i="5"/>
  <c r="H24" i="5" s="1"/>
  <c r="C24" i="1"/>
  <c r="H21" i="4"/>
  <c r="H24" i="4" s="1"/>
  <c r="C24" i="4"/>
  <c r="H21" i="3"/>
  <c r="H24" i="3" l="1"/>
  <c r="H24" i="1"/>
  <c r="C6" i="2"/>
  <c r="C5" i="2"/>
  <c r="B5" i="2"/>
  <c r="C4" i="2"/>
  <c r="B4" i="2"/>
  <c r="C3" i="2"/>
  <c r="B8" i="2" l="1"/>
  <c r="C8" i="2"/>
  <c r="J29" i="4"/>
  <c r="J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Gerhard Eiden</author>
  </authors>
  <commentList>
    <comment ref="B1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Eingabe mit Tasten I und V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Gerhard Eiden</author>
  </authors>
  <commentList>
    <comment ref="B1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Eingabe mit Tasten I und V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Gerhard Eiden</author>
  </authors>
  <commentList>
    <comment ref="B1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Eingabe mit Tasten I und V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Gerhard Eiden</author>
  </authors>
  <commentList>
    <comment ref="B1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Eingabe mit Tasten I und V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<sst xmlns="http://schemas.openxmlformats.org/spreadsheetml/2006/main" count="228" uniqueCount="63">
  <si>
    <t>Verein:</t>
  </si>
  <si>
    <t>Name:</t>
  </si>
  <si>
    <t>Straße:</t>
  </si>
  <si>
    <t>Wohnort:</t>
  </si>
  <si>
    <t>Gültig bis:</t>
  </si>
  <si>
    <t>für Monat</t>
  </si>
  <si>
    <t>Es wird bestätigt, dass die oben aufgeführten</t>
  </si>
  <si>
    <t>Beträge gezahlt und verbucht wurden</t>
  </si>
  <si>
    <t>Datum</t>
  </si>
  <si>
    <t>Für welche Sportart wurden Übungsstunden erteilt:</t>
  </si>
  <si>
    <t>Dat.</t>
  </si>
  <si>
    <t>Uhrzeit von-bis</t>
  </si>
  <si>
    <t>Zahl der Std.</t>
  </si>
  <si>
    <t>Einsatzort</t>
  </si>
  <si>
    <t>Übungsleiter</t>
  </si>
  <si>
    <t>Z A H L U N G S N A C H W E I S   D E S   V E R E I N S</t>
  </si>
  <si>
    <t>Turnverein Hermeskeil 1911 e.V.</t>
  </si>
  <si>
    <t>Postfach 1501</t>
  </si>
  <si>
    <t>54405 Hermskeil</t>
  </si>
  <si>
    <t>zusammen Euro</t>
  </si>
  <si>
    <t>= wird vom Übungsleiter eingetragen</t>
  </si>
  <si>
    <t>MONAT</t>
  </si>
  <si>
    <t>Abgabetermin für diesen</t>
  </si>
  <si>
    <t>Zahlungsnachweis:</t>
  </si>
  <si>
    <t>II.</t>
  </si>
  <si>
    <t>Lizenz-Nr.:</t>
  </si>
  <si>
    <t>1. Quartal</t>
  </si>
  <si>
    <t>2. Quartal</t>
  </si>
  <si>
    <t>3. Quartal</t>
  </si>
  <si>
    <t>4. Quartal</t>
  </si>
  <si>
    <t>Gesamtstunden:</t>
  </si>
  <si>
    <t>III.</t>
  </si>
  <si>
    <t>IV.</t>
  </si>
  <si>
    <t>Quartal</t>
  </si>
  <si>
    <t>Sunden</t>
  </si>
  <si>
    <t>Betrag</t>
  </si>
  <si>
    <t>I.</t>
  </si>
  <si>
    <t xml:space="preserve">Bank:                </t>
  </si>
  <si>
    <t>IBAN: DE</t>
  </si>
  <si>
    <t xml:space="preserve">BIC:                  </t>
  </si>
  <si>
    <t>€ pro Stunde</t>
  </si>
  <si>
    <t>Die aufgeführten Stunden habe ich selbst geleistet</t>
  </si>
  <si>
    <t>Anzahl der Stunden</t>
  </si>
  <si>
    <t xml:space="preserve">  Betreuer</t>
  </si>
  <si>
    <t xml:space="preserve">  Trainer ohne Lizenz</t>
  </si>
  <si>
    <t xml:space="preserve">  Trainer mit C - Lizenz</t>
  </si>
  <si>
    <t xml:space="preserve">  Trainer mit B - Lizenz</t>
  </si>
  <si>
    <t xml:space="preserve">Stundensätze für Betreuer und Trainer </t>
  </si>
  <si>
    <t>bitte entsprechender Betrag im hellgelben Feld links eintragen</t>
  </si>
  <si>
    <t>STUNDENNACHWEIS des Betreuers / Trainers</t>
  </si>
  <si>
    <t>Was abgerechnet werden darf, siehe</t>
  </si>
  <si>
    <t>letzte Tabelle - Gesamtstunden_Jahr</t>
  </si>
  <si>
    <t>Was darf abgerechnet werden:</t>
  </si>
  <si>
    <t>- Coachingzeiten bei Veranstaltungen</t>
  </si>
  <si>
    <r>
      <t xml:space="preserve">Was darf </t>
    </r>
    <r>
      <rPr>
        <b/>
        <u/>
        <sz val="18"/>
        <rFont val="Albertus Extra Bold"/>
      </rPr>
      <t>NICHT</t>
    </r>
    <r>
      <rPr>
        <b/>
        <sz val="18"/>
        <rFont val="Albertus Extra Bold"/>
      </rPr>
      <t xml:space="preserve"> abgerechnet werden:</t>
    </r>
  </si>
  <si>
    <t xml:space="preserve">- zu beachten ist der Freibetrag von 2400€/Jahr gilt gesamt für alle Vereine </t>
  </si>
  <si>
    <t>-  Fahrtzeiten aller Art</t>
  </si>
  <si>
    <t>-  Vorbereitungszeiten</t>
  </si>
  <si>
    <t>- Jugendliche ab 14 Jahren dürfen abrechnen</t>
  </si>
  <si>
    <t>Kassenwart</t>
  </si>
  <si>
    <t>Stand 01/2021</t>
  </si>
  <si>
    <t>Quartal 2021</t>
  </si>
  <si>
    <t>Gesamtstunden Übungsleiter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</si>
</sst>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00\ 0000\ 0000\ 0000\ 0000\ 00"/>
    <numFmt numFmtId="167" formatCode="0000\ 00\ 00\ 000"/>
    <numFmt numFmtId="168" formatCode="00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8"/>
      <name val="Albertus Extra Bold"/>
      <family val="2"/>
    </font>
    <font>
      <sz val="14"/>
      <name val="Antique Olive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10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8"/>
      <name val="Albertus Extra Bold"/>
    </font>
    <font>
      <b/>
      <u/>
      <sz val="18"/>
      <name val="Albertus Extra Bold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FFFF9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6" xfId="0" applyBorder="1"/>
    <xf numFmtId="0" fontId="0" fillId="0" borderId="0" xfId="0" applyProtection="1">
      <protection locked="0"/>
    </xf>
    <xf numFmtId="0" fontId="0" fillId="0" borderId="0" xfId="0" applyProtection="1"/>
    <xf numFmtId="0" fontId="8" fillId="0" borderId="1" xfId="0" applyFont="1" applyBorder="1"/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44" fontId="6" fillId="0" borderId="0" xfId="1" applyFont="1" applyBorder="1"/>
    <xf numFmtId="0" fontId="0" fillId="0" borderId="0" xfId="0" applyFill="1"/>
    <xf numFmtId="0" fontId="1" fillId="0" borderId="0" xfId="0" applyFont="1"/>
    <xf numFmtId="0" fontId="2" fillId="0" borderId="0" xfId="0" applyFont="1" applyFill="1" applyAlignment="1"/>
    <xf numFmtId="0" fontId="0" fillId="0" borderId="0" xfId="0"/>
    <xf numFmtId="0" fontId="3" fillId="0" borderId="0" xfId="0" applyFont="1"/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0" xfId="0" applyFont="1" applyAlignment="1"/>
    <xf numFmtId="0" fontId="2" fillId="0" borderId="0" xfId="0" applyFont="1" applyAlignment="1"/>
    <xf numFmtId="0" fontId="0" fillId="0" borderId="0" xfId="0"/>
    <xf numFmtId="0" fontId="3" fillId="0" borderId="0" xfId="0" applyFont="1"/>
    <xf numFmtId="0" fontId="1" fillId="0" borderId="30" xfId="0" quotePrefix="1" applyFont="1" applyBorder="1"/>
    <xf numFmtId="0" fontId="1" fillId="0" borderId="0" xfId="0" quotePrefix="1" applyFont="1" applyBorder="1"/>
    <xf numFmtId="0" fontId="17" fillId="0" borderId="6" xfId="0" applyFont="1" applyBorder="1"/>
    <xf numFmtId="0" fontId="17" fillId="0" borderId="31" xfId="0" applyFont="1" applyBorder="1"/>
    <xf numFmtId="0" fontId="0" fillId="4" borderId="2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165" fontId="0" fillId="3" borderId="1" xfId="0" applyNumberFormat="1" applyFill="1" applyBorder="1" applyAlignment="1" applyProtection="1">
      <alignment horizontal="center" vertical="center"/>
    </xf>
    <xf numFmtId="164" fontId="0" fillId="3" borderId="10" xfId="0" applyNumberForma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center" vertical="center"/>
    </xf>
    <xf numFmtId="165" fontId="0" fillId="0" borderId="8" xfId="0" applyNumberForma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7" fillId="0" borderId="0" xfId="0" applyFont="1" applyBorder="1" applyProtection="1"/>
    <xf numFmtId="0" fontId="1" fillId="0" borderId="0" xfId="0" applyFont="1" applyProtection="1"/>
    <xf numFmtId="0" fontId="0" fillId="0" borderId="2" xfId="0" applyBorder="1" applyProtection="1"/>
    <xf numFmtId="0" fontId="2" fillId="0" borderId="3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0" fillId="0" borderId="0" xfId="0" applyAlignment="1"/>
    <xf numFmtId="0" fontId="0" fillId="0" borderId="0" xfId="0" applyFill="1" applyAlignment="1"/>
    <xf numFmtId="0" fontId="3" fillId="0" borderId="0" xfId="0" applyFont="1" applyFill="1" applyAlignment="1" applyProtection="1">
      <protection locked="0"/>
    </xf>
    <xf numFmtId="0" fontId="0" fillId="0" borderId="0" xfId="0"/>
    <xf numFmtId="2" fontId="0" fillId="0" borderId="21" xfId="0" applyNumberFormat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shrinkToFit="1"/>
      <protection locked="0"/>
    </xf>
    <xf numFmtId="168" fontId="0" fillId="0" borderId="11" xfId="0" applyNumberFormat="1" applyBorder="1" applyAlignment="1" applyProtection="1">
      <alignment horizontal="center" vertical="center" shrinkToFit="1"/>
      <protection locked="0"/>
    </xf>
    <xf numFmtId="49" fontId="1" fillId="0" borderId="9" xfId="0" applyNumberFormat="1" applyFont="1" applyBorder="1" applyAlignment="1" applyProtection="1">
      <alignment horizontal="center" vertical="center" shrinkToFit="1"/>
      <protection locked="0"/>
    </xf>
    <xf numFmtId="49" fontId="14" fillId="0" borderId="21" xfId="0" applyNumberFormat="1" applyFont="1" applyBorder="1" applyAlignment="1" applyProtection="1">
      <alignment horizontal="center" vertical="center" shrinkToFit="1"/>
      <protection locked="0"/>
    </xf>
    <xf numFmtId="44" fontId="16" fillId="5" borderId="1" xfId="2" applyFont="1" applyFill="1" applyBorder="1" applyAlignment="1" applyProtection="1">
      <alignment shrinkToFit="1"/>
      <protection locked="0"/>
    </xf>
    <xf numFmtId="44" fontId="16" fillId="0" borderId="1" xfId="2" applyFont="1" applyFill="1" applyBorder="1" applyAlignment="1" applyProtection="1">
      <alignment shrinkToFit="1"/>
    </xf>
    <xf numFmtId="0" fontId="0" fillId="0" borderId="0" xfId="0" applyAlignment="1" applyProtection="1">
      <alignment shrinkToFit="1"/>
      <protection locked="0"/>
    </xf>
    <xf numFmtId="164" fontId="9" fillId="0" borderId="1" xfId="0" applyNumberFormat="1" applyFont="1" applyBorder="1" applyAlignment="1">
      <alignment horizontal="center" vertical="center" shrinkToFit="1"/>
    </xf>
    <xf numFmtId="44" fontId="6" fillId="0" borderId="1" xfId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14" fontId="0" fillId="3" borderId="0" xfId="0" applyNumberFormat="1" applyFill="1" applyAlignment="1" applyProtection="1">
      <alignment horizontal="center"/>
    </xf>
    <xf numFmtId="0" fontId="16" fillId="0" borderId="30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8" fontId="16" fillId="0" borderId="28" xfId="0" applyNumberFormat="1" applyFont="1" applyBorder="1" applyAlignment="1">
      <alignment horizontal="right" vertical="top" wrapText="1"/>
    </xf>
    <xf numFmtId="8" fontId="16" fillId="0" borderId="29" xfId="0" applyNumberFormat="1" applyFont="1" applyBorder="1" applyAlignment="1">
      <alignment horizontal="right" vertical="top" wrapText="1"/>
    </xf>
    <xf numFmtId="8" fontId="16" fillId="0" borderId="30" xfId="0" applyNumberFormat="1" applyFont="1" applyBorder="1" applyAlignment="1">
      <alignment horizontal="right" vertical="top" wrapText="1"/>
    </xf>
    <xf numFmtId="8" fontId="16" fillId="0" borderId="31" xfId="0" applyNumberFormat="1" applyFont="1" applyBorder="1" applyAlignment="1">
      <alignment horizontal="right" vertical="top" wrapText="1"/>
    </xf>
    <xf numFmtId="0" fontId="0" fillId="0" borderId="0" xfId="0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 vertical="center"/>
    </xf>
    <xf numFmtId="165" fontId="0" fillId="3" borderId="10" xfId="0" applyNumberFormat="1" applyFill="1" applyBorder="1" applyAlignment="1" applyProtection="1">
      <alignment horizontal="center" vertical="center"/>
    </xf>
    <xf numFmtId="165" fontId="0" fillId="3" borderId="13" xfId="0" applyNumberFormat="1" applyFill="1" applyBorder="1" applyAlignment="1" applyProtection="1">
      <alignment horizontal="center" vertical="center"/>
    </xf>
    <xf numFmtId="2" fontId="0" fillId="0" borderId="22" xfId="0" applyNumberFormat="1" applyFill="1" applyBorder="1" applyAlignment="1" applyProtection="1">
      <alignment horizontal="center" vertical="center" shrinkToFit="1"/>
      <protection locked="0"/>
    </xf>
    <xf numFmtId="2" fontId="0" fillId="0" borderId="23" xfId="0" applyNumberFormat="1" applyFill="1" applyBorder="1" applyAlignment="1" applyProtection="1">
      <alignment horizontal="center" vertical="center" shrinkToFit="1"/>
      <protection locked="0"/>
    </xf>
    <xf numFmtId="49" fontId="15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49" fontId="1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Border="1" applyAlignment="1" applyProtection="1">
      <alignment horizontal="center" vertical="center" shrinkToFit="1"/>
      <protection locked="0"/>
    </xf>
    <xf numFmtId="2" fontId="0" fillId="6" borderId="10" xfId="0" applyNumberFormat="1" applyFill="1" applyBorder="1" applyAlignment="1" applyProtection="1">
      <alignment horizontal="center" shrinkToFit="1"/>
    </xf>
    <xf numFmtId="2" fontId="0" fillId="6" borderId="13" xfId="0" applyNumberFormat="1" applyFill="1" applyBorder="1" applyAlignment="1" applyProtection="1">
      <alignment horizontal="center" shrinkToFit="1"/>
    </xf>
    <xf numFmtId="0" fontId="1" fillId="7" borderId="0" xfId="0" applyFont="1" applyFill="1" applyBorder="1" applyAlignment="1" applyProtection="1">
      <alignment shrinkToFit="1"/>
      <protection locked="0"/>
    </xf>
    <xf numFmtId="0" fontId="0" fillId="7" borderId="0" xfId="0" applyFill="1" applyBorder="1" applyAlignment="1" applyProtection="1">
      <alignment shrinkToFit="1"/>
      <protection locked="0"/>
    </xf>
    <xf numFmtId="49" fontId="4" fillId="0" borderId="0" xfId="0" applyNumberFormat="1" applyFont="1" applyAlignment="1">
      <alignment vertical="center" wrapText="1"/>
    </xf>
    <xf numFmtId="44" fontId="1" fillId="6" borderId="1" xfId="2" applyFont="1" applyFill="1" applyBorder="1" applyAlignment="1">
      <alignment shrinkToFit="1"/>
    </xf>
    <xf numFmtId="0" fontId="2" fillId="0" borderId="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0" fillId="0" borderId="1" xfId="0" applyBorder="1" applyProtection="1"/>
    <xf numFmtId="0" fontId="1" fillId="0" borderId="0" xfId="0" applyFont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0" fillId="0" borderId="16" xfId="0" applyBorder="1" applyProtection="1"/>
    <xf numFmtId="0" fontId="0" fillId="0" borderId="17" xfId="0" applyBorder="1" applyProtection="1"/>
    <xf numFmtId="0" fontId="2" fillId="0" borderId="4" xfId="0" applyFont="1" applyBorder="1" applyAlignment="1" applyProtection="1">
      <alignment horizontal="center" vertical="top" wrapText="1"/>
    </xf>
    <xf numFmtId="0" fontId="0" fillId="0" borderId="0" xfId="0"/>
    <xf numFmtId="0" fontId="1" fillId="0" borderId="1" xfId="0" applyFont="1" applyBorder="1" applyAlignment="1" applyProtection="1">
      <alignment vertical="top" wrapText="1"/>
    </xf>
    <xf numFmtId="0" fontId="12" fillId="0" borderId="0" xfId="0" applyFont="1" applyProtection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/>
    <xf numFmtId="2" fontId="0" fillId="6" borderId="20" xfId="0" applyNumberFormat="1" applyFill="1" applyBorder="1" applyAlignment="1">
      <alignment horizontal="center" shrinkToFit="1"/>
    </xf>
    <xf numFmtId="44" fontId="7" fillId="6" borderId="14" xfId="2" applyFont="1" applyFill="1" applyBorder="1" applyAlignment="1">
      <alignment shrinkToFit="1"/>
    </xf>
    <xf numFmtId="0" fontId="6" fillId="0" borderId="0" xfId="0" applyFont="1" applyAlignment="1">
      <alignment horizontal="center"/>
    </xf>
    <xf numFmtId="0" fontId="2" fillId="5" borderId="0" xfId="0" applyFont="1" applyFill="1" applyAlignment="1" applyProtection="1">
      <alignment horizontal="left" shrinkToFit="1"/>
      <protection locked="0"/>
    </xf>
    <xf numFmtId="166" fontId="2" fillId="5" borderId="0" xfId="0" applyNumberFormat="1" applyFont="1" applyFill="1" applyAlignment="1" applyProtection="1">
      <alignment horizontal="left" shrinkToFit="1"/>
      <protection locked="0"/>
    </xf>
    <xf numFmtId="167" fontId="2" fillId="5" borderId="0" xfId="0" applyNumberFormat="1" applyFont="1" applyFill="1" applyAlignment="1" applyProtection="1">
      <alignment horizontal="left" shrinkToFit="1"/>
      <protection locked="0"/>
    </xf>
    <xf numFmtId="0" fontId="1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0" fillId="0" borderId="1" xfId="0" applyBorder="1" applyAlignment="1" applyProtection="1">
      <alignment vertical="top"/>
    </xf>
    <xf numFmtId="8" fontId="16" fillId="0" borderId="25" xfId="0" applyNumberFormat="1" applyFont="1" applyBorder="1" applyAlignment="1">
      <alignment horizontal="right" vertical="top" wrapText="1"/>
    </xf>
    <xf numFmtId="8" fontId="16" fillId="0" borderId="27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6" xfId="0" applyBorder="1"/>
    <xf numFmtId="0" fontId="0" fillId="0" borderId="17" xfId="0" applyBorder="1"/>
    <xf numFmtId="0" fontId="18" fillId="0" borderId="16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7" fillId="0" borderId="34" xfId="0" quotePrefix="1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7" fillId="0" borderId="36" xfId="0" applyFont="1" applyBorder="1" applyAlignment="1">
      <alignment horizontal="left"/>
    </xf>
    <xf numFmtId="0" fontId="17" fillId="0" borderId="28" xfId="0" quotePrefix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32" xfId="0" quotePrefix="1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33" xfId="0" applyFont="1" applyBorder="1" applyAlignment="1">
      <alignment horizontal="left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56028</xdr:colOff>
      <xdr:row>2</xdr:row>
      <xdr:rowOff>74519</xdr:rowOff>
    </xdr:from>
    <xdr:to>
      <xdr:col>15</xdr:col>
      <xdr:colOff>678656</xdr:colOff>
      <xdr:row>12</xdr:row>
      <xdr:rowOff>145676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4258234" y="500343"/>
          <a:ext cx="2258687" cy="168480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WICHTIGE HINWEISE: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 Jeder Übungsleiter ist verpflichtet,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hellgelben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Felder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im Zahlungsnachweis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selbst auszufüllen.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 Der Zahlungsnachweis muss vierteljährlich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erstellt und </a:t>
          </a: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dem Abteilungsleiter zur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Weitergabe vorgelegt werden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 Bei evtl. durchgeführten Vereinsprüfungen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muss dieser Nachweis - ausgefüllt mit den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jeweiligen Angaben - vorgelegt werden.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56029</xdr:colOff>
      <xdr:row>2</xdr:row>
      <xdr:rowOff>78441</xdr:rowOff>
    </xdr:from>
    <xdr:to>
      <xdr:col>15</xdr:col>
      <xdr:colOff>678657</xdr:colOff>
      <xdr:row>12</xdr:row>
      <xdr:rowOff>149598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258235" y="504265"/>
          <a:ext cx="2258687" cy="168480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WICHTIGE HINWEISE: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 Jeder Übungsleiter ist verpflichtet,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hellgelben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Felder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im Zahlungsnachweis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selbst auszufüllen.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 Der Zahlungsnachweis muss vierteljährlich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erstellt und </a:t>
          </a: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dem Abteilungsleiter zur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Weitergabe vorgelegt werden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 Bei evtl. durchgeführten Vereinsprüfungen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muss dieser Nachweis - ausgefüllt mit den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jeweiligen Angaben - vorgelegt werden.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56030</xdr:colOff>
      <xdr:row>2</xdr:row>
      <xdr:rowOff>78440</xdr:rowOff>
    </xdr:from>
    <xdr:to>
      <xdr:col>15</xdr:col>
      <xdr:colOff>678658</xdr:colOff>
      <xdr:row>12</xdr:row>
      <xdr:rowOff>149597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258236" y="504264"/>
          <a:ext cx="2258687" cy="168480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WICHTIGE HINWEISE: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 Jeder Übungsleiter ist verpflichtet,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hellgelben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Felder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im Zahlungsnachweis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selbst auszufüllen.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 Der Zahlungsnachweis muss vierteljährlich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erstellt und </a:t>
          </a: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dem Abteilungsleiter zur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Weitergabe vorgelegt werden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 Bei evtl. durchgeführten Vereinsprüfungen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muss dieser Nachweis - ausgefüllt mit den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jeweiligen Angaben - vorgelegt werden.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56030</xdr:colOff>
      <xdr:row>2</xdr:row>
      <xdr:rowOff>78442</xdr:rowOff>
    </xdr:from>
    <xdr:to>
      <xdr:col>15</xdr:col>
      <xdr:colOff>678658</xdr:colOff>
      <xdr:row>12</xdr:row>
      <xdr:rowOff>149599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58236" y="504266"/>
          <a:ext cx="2258687" cy="168480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WICHTIGE HINWEISE: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 Jeder Übungsleiter ist verpflichtet,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hellgelben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Felder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im Zahlungsnachweis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selbst auszufüllen.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 Der Zahlungsnachweis muss vierteljährlich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erstellt und </a:t>
          </a: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dem Abteilungsleiter zur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Weitergabe vorgelegt werden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 Bei evtl. durchgeführten Vereinsprüfungen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muss dieser Nachweis - ausgefüllt mit den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jeweiligen Angaben - vorgelegt werden.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"/>
  <sheetViews>
    <sheetView showZeros="0" tabSelected="1" zoomScaleNormal="100" workbookViewId="0">
      <selection activeCell="C10" sqref="C10:F10"/>
    </sheetView>
  </sheetViews>
  <sheetFormatPr baseColWidth="10" defaultRowHeight="12.75"/>
  <cols>
    <col min="1" max="1" width="4.265625" style="22" customWidth="1"/>
    <col min="2" max="2" width="8.73046875" style="22" customWidth="1"/>
    <col min="3" max="3" width="7.265625" style="22" customWidth="1"/>
    <col min="4" max="4" width="2.73046875" style="22" customWidth="1"/>
    <col min="5" max="5" width="2.3984375" style="22" customWidth="1"/>
    <col min="6" max="6" width="7.3984375" style="22" customWidth="1"/>
    <col min="7" max="7" width="8.265625" style="22" customWidth="1"/>
    <col min="8" max="8" width="8.59765625" style="22" customWidth="1"/>
    <col min="9" max="9" width="3.1328125" style="22" customWidth="1"/>
    <col min="10" max="10" width="3.73046875" style="22" customWidth="1"/>
    <col min="11" max="11" width="6.73046875" style="22" customWidth="1"/>
    <col min="12" max="12" width="4.73046875" style="22" customWidth="1"/>
    <col min="13" max="13" width="4.86328125" style="22" customWidth="1"/>
    <col min="14" max="14" width="8.73046875" style="22" customWidth="1"/>
    <col min="15" max="15" width="6.265625" style="22" customWidth="1"/>
    <col min="16" max="16" width="10.73046875" style="22" customWidth="1"/>
  </cols>
  <sheetData>
    <row r="1" spans="1:21" ht="17.649999999999999">
      <c r="A1" s="132" t="s">
        <v>15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7"/>
      <c r="O1" s="27"/>
      <c r="P1" s="28" t="s">
        <v>60</v>
      </c>
    </row>
    <row r="2" spans="1:21" ht="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O2" s="76">
        <v>44286</v>
      </c>
      <c r="P2" s="76"/>
    </row>
    <row r="4" spans="1:21" ht="15" customHeight="1">
      <c r="A4" s="52"/>
      <c r="B4" s="52"/>
      <c r="C4" s="52"/>
      <c r="D4" s="52"/>
      <c r="E4" s="52"/>
    </row>
    <row r="6" spans="1:21">
      <c r="A6" s="124" t="s">
        <v>0</v>
      </c>
      <c r="B6" s="124"/>
      <c r="C6" s="124" t="s">
        <v>16</v>
      </c>
      <c r="D6" s="124"/>
      <c r="E6" s="124"/>
      <c r="F6" s="124"/>
      <c r="G6" s="124"/>
      <c r="H6" s="124"/>
    </row>
    <row r="7" spans="1:21">
      <c r="C7" s="22" t="s">
        <v>17</v>
      </c>
      <c r="R7" s="17"/>
      <c r="S7" s="17"/>
      <c r="T7" s="17"/>
      <c r="U7" s="17"/>
    </row>
    <row r="8" spans="1:21" ht="12.75" customHeight="1">
      <c r="C8" s="124" t="s">
        <v>18</v>
      </c>
      <c r="D8" s="124"/>
      <c r="E8" s="124"/>
      <c r="F8" s="124"/>
    </row>
    <row r="9" spans="1:21" ht="12.75" customHeight="1">
      <c r="A9" s="22" t="s">
        <v>25</v>
      </c>
      <c r="C9" s="57"/>
      <c r="D9" s="106" t="s">
        <v>20</v>
      </c>
      <c r="E9" s="106"/>
      <c r="F9" s="106"/>
      <c r="G9" s="106"/>
    </row>
    <row r="10" spans="1:21">
      <c r="A10" s="22" t="s">
        <v>1</v>
      </c>
      <c r="C10" s="104"/>
      <c r="D10" s="105"/>
      <c r="E10" s="105"/>
      <c r="F10" s="105"/>
      <c r="G10" s="19" t="s">
        <v>37</v>
      </c>
      <c r="H10" s="133"/>
      <c r="I10" s="133"/>
      <c r="J10" s="133"/>
      <c r="K10" s="133"/>
    </row>
    <row r="11" spans="1:21">
      <c r="A11" s="22" t="s">
        <v>2</v>
      </c>
      <c r="C11" s="104"/>
      <c r="D11" s="105"/>
      <c r="E11" s="105"/>
      <c r="F11" s="105"/>
      <c r="G11" s="19" t="s">
        <v>38</v>
      </c>
      <c r="H11" s="134"/>
      <c r="I11" s="134"/>
      <c r="J11" s="134"/>
      <c r="K11" s="134"/>
    </row>
    <row r="12" spans="1:21">
      <c r="A12" s="22" t="s">
        <v>3</v>
      </c>
      <c r="C12" s="104"/>
      <c r="D12" s="105"/>
      <c r="E12" s="105"/>
      <c r="F12" s="105"/>
      <c r="G12" s="19" t="s">
        <v>39</v>
      </c>
      <c r="H12" s="135"/>
      <c r="I12" s="135"/>
      <c r="J12" s="135"/>
      <c r="K12" s="135"/>
    </row>
    <row r="13" spans="1:21" ht="13.15">
      <c r="A13" s="22" t="s">
        <v>4</v>
      </c>
      <c r="C13" s="63"/>
      <c r="G13" s="138" t="s">
        <v>22</v>
      </c>
      <c r="H13" s="138"/>
      <c r="I13" s="138"/>
      <c r="J13" s="138"/>
      <c r="K13" s="138"/>
    </row>
    <row r="14" spans="1:21" s="9" customFormat="1" ht="13.15">
      <c r="G14" s="139" t="s">
        <v>23</v>
      </c>
      <c r="H14" s="139"/>
      <c r="I14" s="139"/>
      <c r="J14" s="139"/>
      <c r="K14" s="139"/>
    </row>
    <row r="15" spans="1:21" s="9" customFormat="1" ht="13.15">
      <c r="G15" s="140">
        <v>44301</v>
      </c>
      <c r="H15" s="140"/>
      <c r="I15" s="140"/>
      <c r="J15" s="140"/>
      <c r="K15" s="140"/>
    </row>
    <row r="16" spans="1:21" s="9" customFormat="1"/>
    <row r="17" spans="1:17" s="9" customFormat="1">
      <c r="B17" s="35" t="s">
        <v>36</v>
      </c>
      <c r="C17" s="126" t="s">
        <v>61</v>
      </c>
      <c r="D17" s="126"/>
      <c r="E17" s="126"/>
    </row>
    <row r="18" spans="1:17" s="9" customFormat="1" ht="6.75" customHeight="1" thickBot="1">
      <c r="L18" s="36"/>
      <c r="M18" s="36"/>
    </row>
    <row r="19" spans="1:17" s="9" customFormat="1" ht="12.75" customHeight="1">
      <c r="A19" s="141" t="s">
        <v>5</v>
      </c>
      <c r="B19" s="141"/>
      <c r="C19" s="127" t="s">
        <v>42</v>
      </c>
      <c r="D19" s="128"/>
      <c r="F19" s="125" t="s">
        <v>40</v>
      </c>
      <c r="G19" s="136" t="s">
        <v>19</v>
      </c>
      <c r="H19" s="137"/>
      <c r="I19" s="137"/>
      <c r="J19" s="37"/>
      <c r="K19" s="38"/>
      <c r="L19" s="80" t="s">
        <v>47</v>
      </c>
      <c r="M19" s="81"/>
      <c r="N19" s="81"/>
      <c r="O19" s="81"/>
      <c r="P19" s="82"/>
    </row>
    <row r="20" spans="1:17" s="9" customFormat="1" ht="24.75" customHeight="1" thickBot="1">
      <c r="A20" s="141"/>
      <c r="B20" s="141"/>
      <c r="C20" s="128"/>
      <c r="D20" s="128"/>
      <c r="F20" s="125"/>
      <c r="G20" s="137"/>
      <c r="H20" s="137"/>
      <c r="I20" s="137"/>
      <c r="K20" s="38"/>
      <c r="L20" s="77" t="s">
        <v>48</v>
      </c>
      <c r="M20" s="78"/>
      <c r="N20" s="78"/>
      <c r="O20" s="78"/>
      <c r="P20" s="79"/>
    </row>
    <row r="21" spans="1:17">
      <c r="A21" s="116" t="str">
        <f>IF(B17="I.","Januar",IF(B17="II.","April",IF(B17="III.","Juli",(IF(B17="IV.","Oktober")))))</f>
        <v>Januar</v>
      </c>
      <c r="B21" s="116"/>
      <c r="C21" s="102">
        <f>C43</f>
        <v>0</v>
      </c>
      <c r="D21" s="103"/>
      <c r="F21" s="61"/>
      <c r="G21" s="4"/>
      <c r="H21" s="107">
        <f>C21*F21</f>
        <v>0</v>
      </c>
      <c r="I21" s="107"/>
      <c r="K21" s="26"/>
      <c r="L21" s="142">
        <v>5</v>
      </c>
      <c r="M21" s="143"/>
      <c r="N21" s="67" t="s">
        <v>43</v>
      </c>
      <c r="O21" s="68"/>
      <c r="P21" s="69"/>
    </row>
    <row r="22" spans="1:17" ht="12.75" customHeight="1">
      <c r="A22" s="116" t="str">
        <f>IF(B17="I.","Februar",IF(B17="II.","Mai",IF(B17="III.","August",(IF(B17="IV.","November")))))</f>
        <v>Februar</v>
      </c>
      <c r="B22" s="116"/>
      <c r="C22" s="102">
        <f>I43</f>
        <v>0</v>
      </c>
      <c r="D22" s="103"/>
      <c r="F22" s="62">
        <f>F21</f>
        <v>0</v>
      </c>
      <c r="G22" s="4"/>
      <c r="H22" s="107">
        <f>C22*F22</f>
        <v>0</v>
      </c>
      <c r="I22" s="107"/>
      <c r="K22" s="26"/>
      <c r="L22" s="83">
        <v>7</v>
      </c>
      <c r="M22" s="84"/>
      <c r="N22" s="70" t="s">
        <v>44</v>
      </c>
      <c r="O22" s="71"/>
      <c r="P22" s="72"/>
    </row>
    <row r="23" spans="1:17" ht="12.75" customHeight="1">
      <c r="A23" s="116" t="str">
        <f>IF(B17="I.","März",IF(B17="II.","Juni",IF(B17="III.","September",(IF(B17="IV.","Dezember")))))</f>
        <v>März</v>
      </c>
      <c r="B23" s="116"/>
      <c r="C23" s="102">
        <f>O43</f>
        <v>0</v>
      </c>
      <c r="D23" s="103"/>
      <c r="F23" s="62">
        <f>F21</f>
        <v>0</v>
      </c>
      <c r="G23" s="4"/>
      <c r="H23" s="107">
        <f>C23*F23</f>
        <v>0</v>
      </c>
      <c r="I23" s="107"/>
      <c r="K23" s="26"/>
      <c r="L23" s="83">
        <v>10.5</v>
      </c>
      <c r="M23" s="84"/>
      <c r="N23" s="70" t="s">
        <v>45</v>
      </c>
      <c r="O23" s="71"/>
      <c r="P23" s="72"/>
    </row>
    <row r="24" spans="1:17" ht="13.5" customHeight="1" thickBot="1">
      <c r="C24" s="130">
        <f>SUM(C21:D23)</f>
        <v>0</v>
      </c>
      <c r="D24" s="130"/>
      <c r="G24" s="3"/>
      <c r="H24" s="131">
        <f>SUM(H21:I23)</f>
        <v>0</v>
      </c>
      <c r="I24" s="131"/>
      <c r="K24" s="26"/>
      <c r="L24" s="85">
        <v>12</v>
      </c>
      <c r="M24" s="86"/>
      <c r="N24" s="73" t="s">
        <v>46</v>
      </c>
      <c r="O24" s="74"/>
      <c r="P24" s="75"/>
    </row>
    <row r="25" spans="1:17">
      <c r="C25" s="3"/>
      <c r="D25" s="3"/>
      <c r="G25" s="3"/>
      <c r="H25" s="3"/>
      <c r="I25" s="3"/>
      <c r="K25" s="3"/>
      <c r="L25" s="110" t="s">
        <v>50</v>
      </c>
      <c r="M25" s="111"/>
      <c r="N25" s="111"/>
      <c r="O25" s="111"/>
      <c r="P25" s="112"/>
    </row>
    <row r="26" spans="1:17" ht="13.15" thickBot="1">
      <c r="L26" s="113" t="s">
        <v>51</v>
      </c>
      <c r="M26" s="114"/>
      <c r="N26" s="114"/>
      <c r="O26" s="114"/>
      <c r="P26" s="115"/>
    </row>
    <row r="27" spans="1:17" ht="15">
      <c r="A27" s="129" t="s">
        <v>49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</row>
    <row r="29" spans="1:17">
      <c r="A29" s="18" t="s">
        <v>9</v>
      </c>
      <c r="J29" s="95"/>
      <c r="K29" s="96"/>
      <c r="L29" s="96"/>
      <c r="M29" s="96"/>
      <c r="N29" s="96"/>
      <c r="O29" s="96"/>
      <c r="P29" s="96"/>
    </row>
    <row r="30" spans="1:17" ht="3.75" customHeight="1" thickBo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 s="9" customFormat="1" ht="24.95" customHeight="1" thickBot="1">
      <c r="A31" s="121" t="s">
        <v>21</v>
      </c>
      <c r="B31" s="122"/>
      <c r="C31" s="119" t="str">
        <f>A21</f>
        <v>Januar</v>
      </c>
      <c r="D31" s="119"/>
      <c r="E31" s="119"/>
      <c r="F31" s="120"/>
      <c r="G31" s="121" t="s">
        <v>21</v>
      </c>
      <c r="H31" s="122"/>
      <c r="I31" s="119" t="str">
        <f>A22</f>
        <v>Februar</v>
      </c>
      <c r="J31" s="119"/>
      <c r="K31" s="119"/>
      <c r="L31" s="120"/>
      <c r="M31" s="121" t="s">
        <v>21</v>
      </c>
      <c r="N31" s="122"/>
      <c r="O31" s="119" t="str">
        <f>A23</f>
        <v>März</v>
      </c>
      <c r="P31" s="120"/>
    </row>
    <row r="32" spans="1:17" s="9" customFormat="1" ht="24.75" customHeight="1">
      <c r="A32" s="48" t="s">
        <v>10</v>
      </c>
      <c r="B32" s="49" t="s">
        <v>11</v>
      </c>
      <c r="C32" s="50" t="s">
        <v>12</v>
      </c>
      <c r="D32" s="108" t="s">
        <v>13</v>
      </c>
      <c r="E32" s="108"/>
      <c r="F32" s="109"/>
      <c r="G32" s="48" t="s">
        <v>10</v>
      </c>
      <c r="H32" s="49" t="s">
        <v>11</v>
      </c>
      <c r="I32" s="123" t="s">
        <v>12</v>
      </c>
      <c r="J32" s="123"/>
      <c r="K32" s="108" t="s">
        <v>13</v>
      </c>
      <c r="L32" s="109"/>
      <c r="M32" s="48" t="s">
        <v>10</v>
      </c>
      <c r="N32" s="49" t="s">
        <v>11</v>
      </c>
      <c r="O32" s="50" t="s">
        <v>12</v>
      </c>
      <c r="P32" s="51" t="s">
        <v>13</v>
      </c>
      <c r="Q32" s="25"/>
    </row>
    <row r="33" spans="1:22" s="9" customFormat="1" ht="20.25" customHeight="1">
      <c r="A33" s="58"/>
      <c r="B33" s="60"/>
      <c r="C33" s="56"/>
      <c r="D33" s="99"/>
      <c r="E33" s="100"/>
      <c r="F33" s="101"/>
      <c r="G33" s="58"/>
      <c r="H33" s="60"/>
      <c r="I33" s="91"/>
      <c r="J33" s="92"/>
      <c r="K33" s="97"/>
      <c r="L33" s="98"/>
      <c r="M33" s="58"/>
      <c r="N33" s="60"/>
      <c r="O33" s="56"/>
      <c r="P33" s="59"/>
    </row>
    <row r="34" spans="1:22" s="9" customFormat="1" ht="20.25" customHeight="1">
      <c r="A34" s="58"/>
      <c r="B34" s="60"/>
      <c r="C34" s="56"/>
      <c r="D34" s="99"/>
      <c r="E34" s="100"/>
      <c r="F34" s="101"/>
      <c r="G34" s="58"/>
      <c r="H34" s="60"/>
      <c r="I34" s="91"/>
      <c r="J34" s="92"/>
      <c r="K34" s="93"/>
      <c r="L34" s="94"/>
      <c r="M34" s="58"/>
      <c r="N34" s="60"/>
      <c r="O34" s="56"/>
      <c r="P34" s="59"/>
    </row>
    <row r="35" spans="1:22" s="9" customFormat="1" ht="20.25" customHeight="1">
      <c r="A35" s="58"/>
      <c r="B35" s="60"/>
      <c r="C35" s="56"/>
      <c r="D35" s="99"/>
      <c r="E35" s="100"/>
      <c r="F35" s="101"/>
      <c r="G35" s="58"/>
      <c r="H35" s="60"/>
      <c r="I35" s="91"/>
      <c r="J35" s="92"/>
      <c r="K35" s="93"/>
      <c r="L35" s="94"/>
      <c r="M35" s="58"/>
      <c r="N35" s="60"/>
      <c r="O35" s="56"/>
      <c r="P35" s="59"/>
    </row>
    <row r="36" spans="1:22" s="9" customFormat="1" ht="20.25" customHeight="1">
      <c r="A36" s="58"/>
      <c r="B36" s="60"/>
      <c r="C36" s="56"/>
      <c r="D36" s="99"/>
      <c r="E36" s="100"/>
      <c r="F36" s="101"/>
      <c r="G36" s="58"/>
      <c r="H36" s="60"/>
      <c r="I36" s="91"/>
      <c r="J36" s="92"/>
      <c r="K36" s="97"/>
      <c r="L36" s="98"/>
      <c r="M36" s="58"/>
      <c r="N36" s="60"/>
      <c r="O36" s="56"/>
      <c r="P36" s="59"/>
    </row>
    <row r="37" spans="1:22" s="9" customFormat="1" ht="20.25" customHeight="1">
      <c r="A37" s="58"/>
      <c r="B37" s="60"/>
      <c r="C37" s="56"/>
      <c r="D37" s="99"/>
      <c r="E37" s="100"/>
      <c r="F37" s="101"/>
      <c r="G37" s="58"/>
      <c r="H37" s="60"/>
      <c r="I37" s="91"/>
      <c r="J37" s="92"/>
      <c r="K37" s="93"/>
      <c r="L37" s="94"/>
      <c r="M37" s="58"/>
      <c r="N37" s="60"/>
      <c r="O37" s="56"/>
      <c r="P37" s="59"/>
    </row>
    <row r="38" spans="1:22" s="9" customFormat="1" ht="20.25" customHeight="1">
      <c r="A38" s="58"/>
      <c r="B38" s="60"/>
      <c r="C38" s="56"/>
      <c r="D38" s="99"/>
      <c r="E38" s="100"/>
      <c r="F38" s="101"/>
      <c r="G38" s="58"/>
      <c r="H38" s="60"/>
      <c r="I38" s="91"/>
      <c r="J38" s="92"/>
      <c r="K38" s="93"/>
      <c r="L38" s="94"/>
      <c r="M38" s="58"/>
      <c r="N38" s="60"/>
      <c r="O38" s="56"/>
      <c r="P38" s="59"/>
    </row>
    <row r="39" spans="1:22" s="9" customFormat="1" ht="20.25" customHeight="1">
      <c r="A39" s="58"/>
      <c r="B39" s="60"/>
      <c r="C39" s="56"/>
      <c r="D39" s="99"/>
      <c r="E39" s="100"/>
      <c r="F39" s="101"/>
      <c r="G39" s="58"/>
      <c r="H39" s="60"/>
      <c r="I39" s="91"/>
      <c r="J39" s="92"/>
      <c r="K39" s="97"/>
      <c r="L39" s="98"/>
      <c r="M39" s="58"/>
      <c r="N39" s="60"/>
      <c r="O39" s="56"/>
      <c r="P39" s="59"/>
    </row>
    <row r="40" spans="1:22" s="9" customFormat="1" ht="20.25" customHeight="1">
      <c r="A40" s="58"/>
      <c r="B40" s="60"/>
      <c r="C40" s="56"/>
      <c r="D40" s="99"/>
      <c r="E40" s="100"/>
      <c r="F40" s="101"/>
      <c r="G40" s="58"/>
      <c r="H40" s="60"/>
      <c r="I40" s="91"/>
      <c r="J40" s="92"/>
      <c r="K40" s="93"/>
      <c r="L40" s="94"/>
      <c r="M40" s="58"/>
      <c r="N40" s="60"/>
      <c r="O40" s="56"/>
      <c r="P40" s="59"/>
    </row>
    <row r="41" spans="1:22" s="9" customFormat="1" ht="20.25" customHeight="1">
      <c r="A41" s="58"/>
      <c r="B41" s="60"/>
      <c r="C41" s="56"/>
      <c r="D41" s="99"/>
      <c r="E41" s="100"/>
      <c r="F41" s="101"/>
      <c r="G41" s="58"/>
      <c r="H41" s="60"/>
      <c r="I41" s="91"/>
      <c r="J41" s="92"/>
      <c r="K41" s="93"/>
      <c r="L41" s="94"/>
      <c r="M41" s="58"/>
      <c r="N41" s="60"/>
      <c r="O41" s="56"/>
      <c r="P41" s="59"/>
    </row>
    <row r="42" spans="1:22" s="9" customFormat="1" ht="20.25" customHeight="1">
      <c r="A42" s="58"/>
      <c r="B42" s="60"/>
      <c r="C42" s="56"/>
      <c r="D42" s="99"/>
      <c r="E42" s="100"/>
      <c r="F42" s="101"/>
      <c r="G42" s="58"/>
      <c r="H42" s="60"/>
      <c r="I42" s="91"/>
      <c r="J42" s="92"/>
      <c r="K42" s="93"/>
      <c r="L42" s="94"/>
      <c r="M42" s="58"/>
      <c r="N42" s="60"/>
      <c r="O42" s="56"/>
      <c r="P42" s="59"/>
    </row>
    <row r="43" spans="1:22" s="9" customFormat="1" ht="20.25" customHeight="1">
      <c r="A43" s="36"/>
      <c r="B43" s="36"/>
      <c r="C43" s="39">
        <f>SUM(C33:C42)</f>
        <v>0</v>
      </c>
      <c r="D43" s="36"/>
      <c r="E43" s="36"/>
      <c r="F43" s="36"/>
      <c r="G43" s="36"/>
      <c r="H43" s="36"/>
      <c r="I43" s="89">
        <f>SUM(I33:J42)</f>
        <v>0</v>
      </c>
      <c r="J43" s="90"/>
      <c r="K43" s="36"/>
      <c r="L43" s="36"/>
      <c r="M43" s="36"/>
      <c r="N43" s="36"/>
      <c r="O43" s="40">
        <f>SUM(O33:O42)</f>
        <v>0</v>
      </c>
      <c r="P43" s="41"/>
      <c r="Q43" s="36"/>
    </row>
    <row r="44" spans="1:22" s="9" customFormat="1">
      <c r="A44" s="36"/>
      <c r="B44" s="36"/>
      <c r="C44" s="42"/>
      <c r="D44" s="36"/>
      <c r="E44" s="36"/>
      <c r="F44" s="36"/>
      <c r="G44" s="36"/>
      <c r="H44" s="36"/>
      <c r="I44" s="88"/>
      <c r="J44" s="88"/>
      <c r="K44" s="36"/>
      <c r="L44" s="36"/>
      <c r="M44" s="36"/>
      <c r="N44" s="36"/>
      <c r="O44" s="43"/>
      <c r="P44" s="42"/>
      <c r="Q44" s="36"/>
    </row>
    <row r="45" spans="1:22" s="9" customFormat="1" ht="13.15">
      <c r="M45" s="44"/>
      <c r="N45" s="36"/>
      <c r="O45" s="36"/>
      <c r="P45" s="45"/>
    </row>
    <row r="46" spans="1:22" s="9" customFormat="1">
      <c r="A46" s="46" t="s">
        <v>41</v>
      </c>
      <c r="M46" s="95">
        <f>C10</f>
        <v>0</v>
      </c>
      <c r="N46" s="96"/>
      <c r="O46" s="96"/>
      <c r="P46" s="96"/>
    </row>
    <row r="47" spans="1:22" s="9" customFormat="1">
      <c r="A47" s="46"/>
      <c r="N47" s="87" t="s">
        <v>14</v>
      </c>
      <c r="O47" s="87"/>
      <c r="P47" s="87"/>
    </row>
    <row r="48" spans="1:22" s="9" customFormat="1">
      <c r="V48" s="46"/>
    </row>
    <row r="49" spans="1:16" s="9" customFormat="1">
      <c r="A49" s="9" t="s">
        <v>6</v>
      </c>
      <c r="H49" s="47"/>
      <c r="I49" s="47"/>
      <c r="J49" s="47"/>
      <c r="K49" s="47"/>
      <c r="L49" s="47"/>
      <c r="M49" s="47"/>
      <c r="N49" s="47"/>
      <c r="O49" s="47"/>
      <c r="P49" s="47"/>
    </row>
    <row r="50" spans="1:16" s="9" customFormat="1">
      <c r="A50" s="9" t="s">
        <v>7</v>
      </c>
      <c r="H50" s="118" t="s">
        <v>8</v>
      </c>
      <c r="I50" s="118"/>
      <c r="K50" s="118"/>
      <c r="L50" s="118"/>
      <c r="M50" s="118"/>
      <c r="N50" s="117" t="s">
        <v>59</v>
      </c>
      <c r="O50" s="87"/>
      <c r="P50" s="87"/>
    </row>
    <row r="51" spans="1:16" s="9" customFormat="1"/>
  </sheetData>
  <sheetProtection algorithmName="SHA-512" hashValue="6ZTYJ4BrIMxkBtqROfc7IRViSAQ+bYisBdcdh53eZzpT7QjIDAIWWn/PllsP04eEDR7Z3lm51X1Y5GWUpklfHw==" saltValue="qAojSnMHIo74kQ63TBwovg==" spinCount="100000" sheet="1" objects="1" scenarios="1" selectLockedCells="1"/>
  <mergeCells count="91">
    <mergeCell ref="A1:M1"/>
    <mergeCell ref="H10:K10"/>
    <mergeCell ref="H11:K11"/>
    <mergeCell ref="H12:K12"/>
    <mergeCell ref="H21:I21"/>
    <mergeCell ref="G19:I20"/>
    <mergeCell ref="G13:K13"/>
    <mergeCell ref="G14:K14"/>
    <mergeCell ref="G15:K15"/>
    <mergeCell ref="A21:B21"/>
    <mergeCell ref="A19:B20"/>
    <mergeCell ref="L21:M21"/>
    <mergeCell ref="A6:B6"/>
    <mergeCell ref="C6:H6"/>
    <mergeCell ref="C8:F8"/>
    <mergeCell ref="F19:F20"/>
    <mergeCell ref="C17:E17"/>
    <mergeCell ref="C19:D20"/>
    <mergeCell ref="A31:B31"/>
    <mergeCell ref="A27:P27"/>
    <mergeCell ref="J29:P29"/>
    <mergeCell ref="C31:F31"/>
    <mergeCell ref="C24:D24"/>
    <mergeCell ref="H24:I24"/>
    <mergeCell ref="C23:D23"/>
    <mergeCell ref="H23:I23"/>
    <mergeCell ref="N50:P50"/>
    <mergeCell ref="K50:M50"/>
    <mergeCell ref="H50:I50"/>
    <mergeCell ref="O31:P31"/>
    <mergeCell ref="G31:H31"/>
    <mergeCell ref="M31:N31"/>
    <mergeCell ref="I31:L31"/>
    <mergeCell ref="K32:L32"/>
    <mergeCell ref="K35:L35"/>
    <mergeCell ref="K36:L36"/>
    <mergeCell ref="K37:L37"/>
    <mergeCell ref="K38:L38"/>
    <mergeCell ref="K39:L39"/>
    <mergeCell ref="I32:J32"/>
    <mergeCell ref="D32:F32"/>
    <mergeCell ref="L25:P25"/>
    <mergeCell ref="L26:P26"/>
    <mergeCell ref="A22:B22"/>
    <mergeCell ref="A23:B23"/>
    <mergeCell ref="C21:D21"/>
    <mergeCell ref="C10:F10"/>
    <mergeCell ref="D9:G9"/>
    <mergeCell ref="C11:F11"/>
    <mergeCell ref="H22:I22"/>
    <mergeCell ref="C22:D22"/>
    <mergeCell ref="C12:F12"/>
    <mergeCell ref="D40:F40"/>
    <mergeCell ref="D41:F41"/>
    <mergeCell ref="D42:F42"/>
    <mergeCell ref="I41:J41"/>
    <mergeCell ref="I40:J40"/>
    <mergeCell ref="D39:F39"/>
    <mergeCell ref="I39:J39"/>
    <mergeCell ref="D33:F33"/>
    <mergeCell ref="D34:F34"/>
    <mergeCell ref="D35:F35"/>
    <mergeCell ref="D36:F36"/>
    <mergeCell ref="D37:F37"/>
    <mergeCell ref="D38:F38"/>
    <mergeCell ref="N47:P47"/>
    <mergeCell ref="I44:J44"/>
    <mergeCell ref="I43:J43"/>
    <mergeCell ref="I42:J42"/>
    <mergeCell ref="I33:J33"/>
    <mergeCell ref="I34:J34"/>
    <mergeCell ref="I35:J35"/>
    <mergeCell ref="I36:J36"/>
    <mergeCell ref="I37:J37"/>
    <mergeCell ref="I38:J38"/>
    <mergeCell ref="K40:L40"/>
    <mergeCell ref="K41:L41"/>
    <mergeCell ref="K42:L42"/>
    <mergeCell ref="M46:P46"/>
    <mergeCell ref="K33:L33"/>
    <mergeCell ref="K34:L34"/>
    <mergeCell ref="N21:P21"/>
    <mergeCell ref="N22:P22"/>
    <mergeCell ref="N23:P23"/>
    <mergeCell ref="N24:P24"/>
    <mergeCell ref="O2:P2"/>
    <mergeCell ref="L20:P20"/>
    <mergeCell ref="L19:P19"/>
    <mergeCell ref="L22:M22"/>
    <mergeCell ref="L23:M23"/>
    <mergeCell ref="L24:M24"/>
  </mergeCells>
  <phoneticPr fontId="0" type="noConversion"/>
  <dataValidations disablePrompts="1" count="1">
    <dataValidation type="decimal" allowBlank="1" showErrorMessage="1" errorTitle="Datenformat prüfen" error="es sind nur ganze Zahlen und Dezimalzahlen mit Komma getrennt zulässig" sqref="J34:J42 C33:C42 I33:I42 O33:O42" xr:uid="{00000000-0002-0000-0000-000000000000}">
      <formula1>0</formula1>
      <formula2>24</formula2>
    </dataValidation>
  </dataValidations>
  <pageMargins left="0.39370078740157483" right="0.19685039370078741" top="0.47244094488188981" bottom="0.55118110236220474" header="0.51181102362204722" footer="0.70866141732283472"/>
  <pageSetup paperSize="9" orientation="portrait" horizontalDpi="300" verticalDpi="300" r:id="rId1"/>
  <headerFooter alignWithMargins="0"/>
  <ignoredErrors>
    <ignoredError sqref="C43 I43 O4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0"/>
  <sheetViews>
    <sheetView showZeros="0" zoomScaleNormal="100" workbookViewId="0">
      <selection activeCell="C10" sqref="C10:F10"/>
    </sheetView>
  </sheetViews>
  <sheetFormatPr baseColWidth="10" defaultRowHeight="12.75"/>
  <cols>
    <col min="1" max="1" width="4.265625" style="22" customWidth="1"/>
    <col min="2" max="2" width="8.73046875" style="22" customWidth="1"/>
    <col min="3" max="3" width="7.265625" style="22" customWidth="1"/>
    <col min="4" max="4" width="2.73046875" style="22" customWidth="1"/>
    <col min="5" max="5" width="2.3984375" style="22" customWidth="1"/>
    <col min="6" max="6" width="7.3984375" style="22" customWidth="1"/>
    <col min="7" max="7" width="8.265625" style="22" customWidth="1"/>
    <col min="8" max="8" width="8.59765625" style="22" customWidth="1"/>
    <col min="9" max="9" width="3.1328125" style="22" customWidth="1"/>
    <col min="10" max="10" width="3.73046875" style="22" customWidth="1"/>
    <col min="11" max="11" width="6.73046875" style="22" customWidth="1"/>
    <col min="12" max="12" width="4.73046875" style="22" customWidth="1"/>
    <col min="13" max="13" width="4.86328125" style="22" customWidth="1"/>
    <col min="14" max="14" width="8.73046875" style="22" customWidth="1"/>
    <col min="15" max="15" width="6.265625" style="22" customWidth="1"/>
    <col min="16" max="16" width="10.73046875" style="22" customWidth="1"/>
  </cols>
  <sheetData>
    <row r="1" spans="1:16" s="22" customFormat="1" ht="17.649999999999999">
      <c r="A1" s="132" t="s">
        <v>15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7"/>
      <c r="O1" s="27"/>
      <c r="P1" s="28" t="str">
        <f>'1_2021'!P1</f>
        <v>Stand 01/2021</v>
      </c>
    </row>
    <row r="2" spans="1:16" ht="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O2" s="76">
        <v>44377</v>
      </c>
      <c r="P2" s="76"/>
    </row>
    <row r="4" spans="1:16" ht="15">
      <c r="A4" s="53"/>
      <c r="B4" s="53"/>
      <c r="C4" s="53"/>
      <c r="D4" s="54"/>
      <c r="E4" s="54"/>
      <c r="F4" s="22">
        <f>IF('1_2021'!F4&lt;&gt;"",'1_2021'!F4,0)</f>
        <v>0</v>
      </c>
      <c r="G4" s="22">
        <f>IF('1_2021'!G4&lt;&gt;"",'1_2021'!G4,0)</f>
        <v>0</v>
      </c>
      <c r="H4" s="22">
        <f>IF('1_2021'!H4&lt;&gt;"",'1_2021'!H4,0)</f>
        <v>0</v>
      </c>
      <c r="I4" s="22">
        <f>IF('1_2021'!I4&lt;&gt;"",'1_2021'!I4,0)</f>
        <v>0</v>
      </c>
      <c r="J4" s="22">
        <f>IF('1_2021'!J4&lt;&gt;"",'1_2021'!J4,0)</f>
        <v>0</v>
      </c>
    </row>
    <row r="6" spans="1:16">
      <c r="A6" s="124" t="s">
        <v>0</v>
      </c>
      <c r="B6" s="124"/>
      <c r="C6" s="124" t="s">
        <v>16</v>
      </c>
      <c r="D6" s="124"/>
      <c r="E6" s="124"/>
      <c r="F6" s="124"/>
      <c r="G6" s="124"/>
      <c r="H6" s="124"/>
    </row>
    <row r="7" spans="1:16">
      <c r="C7" s="22" t="s">
        <v>17</v>
      </c>
    </row>
    <row r="8" spans="1:16" ht="12.75" customHeight="1">
      <c r="C8" s="124" t="s">
        <v>18</v>
      </c>
      <c r="D8" s="124"/>
      <c r="E8" s="124"/>
      <c r="F8" s="124"/>
    </row>
    <row r="9" spans="1:16" ht="12.75" customHeight="1">
      <c r="A9" s="22" t="s">
        <v>25</v>
      </c>
      <c r="C9" s="57">
        <f>'1_2021'!C9</f>
        <v>0</v>
      </c>
      <c r="D9" s="106" t="str">
        <f>IF('1_2021'!D9&lt;&gt;"",'1_2021'!D9,0)</f>
        <v>= wird vom Übungsleiter eingetragen</v>
      </c>
      <c r="E9" s="106">
        <f>IF('1_2021'!E9&lt;&gt;"",'1_2021'!E9,0)</f>
        <v>0</v>
      </c>
      <c r="F9" s="106">
        <f>IF('1_2021'!F9&lt;&gt;"",'1_2021'!F9,0)</f>
        <v>0</v>
      </c>
      <c r="G9" s="106">
        <f>IF('1_2021'!G9&lt;&gt;"",'1_2021'!G9,0)</f>
        <v>0</v>
      </c>
      <c r="H9" s="55">
        <f>IF('1_2021'!H9&lt;&gt;"",'1_2021'!H9,0)</f>
        <v>0</v>
      </c>
      <c r="I9" s="55">
        <f>IF('1_2021'!I9&lt;&gt;"",'1_2021'!I9,0)</f>
        <v>0</v>
      </c>
      <c r="J9" s="55"/>
      <c r="K9" s="55"/>
    </row>
    <row r="10" spans="1:16">
      <c r="A10" s="22" t="s">
        <v>1</v>
      </c>
      <c r="C10" s="104">
        <f>IF('1_2021'!C10&lt;&gt;"",'1_2021'!C10,0)</f>
        <v>0</v>
      </c>
      <c r="D10" s="105">
        <f>IF('1_2021'!D10&lt;&gt;"",'1_2021'!D10,0)</f>
        <v>0</v>
      </c>
      <c r="E10" s="105">
        <f>IF('1_2021'!E10&lt;&gt;"",'1_2021'!E10,0)</f>
        <v>0</v>
      </c>
      <c r="F10" s="105">
        <f>IF('1_2021'!F10&lt;&gt;"",'1_2021'!F10,0)</f>
        <v>0</v>
      </c>
      <c r="G10" s="19" t="s">
        <v>37</v>
      </c>
      <c r="H10" s="133">
        <f>IF('1_2021'!H10&lt;&gt;"",'1_2021'!H10,0)</f>
        <v>0</v>
      </c>
      <c r="I10" s="133">
        <f>IF('1_2021'!I10&lt;&gt;"",'1_2021'!I10,0)</f>
        <v>0</v>
      </c>
      <c r="J10" s="133">
        <f>IF('1_2021'!J10&lt;&gt;"",'1_2021'!J10,0)</f>
        <v>0</v>
      </c>
      <c r="K10" s="133">
        <f>IF('1_2021'!K10&lt;&gt;"",'1_2021'!K10,0)</f>
        <v>0</v>
      </c>
    </row>
    <row r="11" spans="1:16">
      <c r="A11" s="22" t="s">
        <v>2</v>
      </c>
      <c r="C11" s="104">
        <f>IF('1_2021'!C11&lt;&gt;"",'1_2021'!C11,0)</f>
        <v>0</v>
      </c>
      <c r="D11" s="105">
        <f>IF('1_2021'!D11&lt;&gt;"",'1_2021'!D11,0)</f>
        <v>0</v>
      </c>
      <c r="E11" s="105">
        <f>IF('1_2021'!E11&lt;&gt;"",'1_2021'!E11,0)</f>
        <v>0</v>
      </c>
      <c r="F11" s="105">
        <f>IF('1_2021'!F11&lt;&gt;"",'1_2021'!F11,0)</f>
        <v>0</v>
      </c>
      <c r="G11" s="19" t="s">
        <v>38</v>
      </c>
      <c r="H11" s="134">
        <f>IF('1_2021'!H11&lt;&gt;"",'1_2021'!H11,0)</f>
        <v>0</v>
      </c>
      <c r="I11" s="134">
        <f>IF('1_2021'!I11&lt;&gt;"",'1_2021'!I11,0)</f>
        <v>0</v>
      </c>
      <c r="J11" s="134">
        <f>IF('1_2021'!J11&lt;&gt;"",'1_2021'!J11,0)</f>
        <v>0</v>
      </c>
      <c r="K11" s="134">
        <f>IF('1_2021'!K11&lt;&gt;"",'1_2021'!K11,0)</f>
        <v>0</v>
      </c>
    </row>
    <row r="12" spans="1:16">
      <c r="A12" s="22" t="s">
        <v>3</v>
      </c>
      <c r="C12" s="104">
        <f>IF('1_2021'!C12&lt;&gt;"",'1_2021'!C12,0)</f>
        <v>0</v>
      </c>
      <c r="D12" s="105">
        <f>IF('1_2021'!D12&lt;&gt;"",'1_2021'!D12,0)</f>
        <v>0</v>
      </c>
      <c r="E12" s="105">
        <f>IF('1_2021'!E12&lt;&gt;"",'1_2021'!E12,0)</f>
        <v>0</v>
      </c>
      <c r="F12" s="105">
        <f>IF('1_2021'!F12&lt;&gt;"",'1_2021'!F12,0)</f>
        <v>0</v>
      </c>
      <c r="G12" s="19" t="s">
        <v>39</v>
      </c>
      <c r="H12" s="135">
        <f>IF('1_2021'!H12&lt;&gt;"",'1_2021'!H12,0)</f>
        <v>0</v>
      </c>
      <c r="I12" s="135">
        <f>IF('1_2021'!I12&lt;&gt;"",'1_2021'!I12,0)</f>
        <v>0</v>
      </c>
      <c r="J12" s="135">
        <f>IF('1_2021'!J12&lt;&gt;"",'1_2021'!J12,0)</f>
        <v>0</v>
      </c>
      <c r="K12" s="135">
        <f>IF('1_2021'!K12&lt;&gt;"",'1_2021'!K12,0)</f>
        <v>0</v>
      </c>
    </row>
    <row r="13" spans="1:16" ht="13.15">
      <c r="A13" s="22" t="s">
        <v>4</v>
      </c>
      <c r="C13" s="8"/>
      <c r="G13" s="139" t="s">
        <v>22</v>
      </c>
      <c r="H13" s="139"/>
      <c r="I13" s="139"/>
      <c r="J13" s="139"/>
      <c r="K13" s="139"/>
    </row>
    <row r="14" spans="1:16" ht="13.15">
      <c r="G14" s="139" t="s">
        <v>23</v>
      </c>
      <c r="H14" s="139"/>
      <c r="I14" s="139"/>
      <c r="J14" s="139"/>
      <c r="K14" s="139"/>
    </row>
    <row r="15" spans="1:16" ht="13.15">
      <c r="G15" s="140">
        <v>44392</v>
      </c>
      <c r="H15" s="140"/>
      <c r="I15" s="140"/>
      <c r="J15" s="140"/>
      <c r="K15" s="140"/>
    </row>
    <row r="16" spans="1: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29"/>
      <c r="M16" s="29"/>
      <c r="N16" s="29"/>
      <c r="O16" s="29"/>
      <c r="P16" s="29"/>
    </row>
    <row r="17" spans="1:18">
      <c r="A17" s="9"/>
      <c r="B17" s="35" t="s">
        <v>24</v>
      </c>
      <c r="C17" s="126" t="s">
        <v>61</v>
      </c>
      <c r="D17" s="126"/>
      <c r="E17" s="126"/>
      <c r="F17" s="9"/>
      <c r="G17" s="9"/>
      <c r="H17" s="9"/>
      <c r="I17" s="9"/>
      <c r="J17" s="9"/>
      <c r="K17" s="9"/>
      <c r="L17" s="29"/>
      <c r="M17" s="29"/>
      <c r="N17" s="29"/>
      <c r="O17" s="29"/>
      <c r="P17" s="29"/>
    </row>
    <row r="18" spans="1:18" ht="6.7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3"/>
      <c r="M18" s="3"/>
      <c r="N18" s="29"/>
      <c r="O18" s="29"/>
      <c r="P18" s="29"/>
    </row>
    <row r="19" spans="1:18" ht="12.75" customHeight="1">
      <c r="A19" s="146" t="s">
        <v>5</v>
      </c>
      <c r="B19" s="146"/>
      <c r="C19" s="127" t="s">
        <v>42</v>
      </c>
      <c r="D19" s="128"/>
      <c r="F19" s="127" t="s">
        <v>40</v>
      </c>
      <c r="G19" s="144" t="s">
        <v>19</v>
      </c>
      <c r="H19" s="145"/>
      <c r="I19" s="145"/>
      <c r="J19" s="1"/>
      <c r="K19" s="26"/>
      <c r="L19" s="80" t="s">
        <v>47</v>
      </c>
      <c r="M19" s="81"/>
      <c r="N19" s="81"/>
      <c r="O19" s="81"/>
      <c r="P19" s="82"/>
    </row>
    <row r="20" spans="1:18" ht="24.75" customHeight="1" thickBot="1">
      <c r="A20" s="146"/>
      <c r="B20" s="146"/>
      <c r="C20" s="128"/>
      <c r="D20" s="128"/>
      <c r="F20" s="127"/>
      <c r="G20" s="145"/>
      <c r="H20" s="145"/>
      <c r="I20" s="145"/>
      <c r="J20" s="29"/>
      <c r="K20" s="26"/>
      <c r="L20" s="77" t="s">
        <v>48</v>
      </c>
      <c r="M20" s="78"/>
      <c r="N20" s="78"/>
      <c r="O20" s="78"/>
      <c r="P20" s="79"/>
    </row>
    <row r="21" spans="1:18">
      <c r="A21" s="116" t="str">
        <f>IF(B17="I.","Januar",IF(B17="II.","April",IF(B17="III.","Juli",(IF(B17="IV.","Oktober")))))</f>
        <v>April</v>
      </c>
      <c r="B21" s="116"/>
      <c r="C21" s="102">
        <f>C43</f>
        <v>0</v>
      </c>
      <c r="D21" s="103"/>
      <c r="E21" s="55"/>
      <c r="F21" s="61">
        <f>IF('1_2021'!F21&lt;&gt;"",'1_2021'!F21,0)</f>
        <v>0</v>
      </c>
      <c r="G21" s="4">
        <f>IF('1_2021'!G21&lt;&gt;"",'1_2021'!G21,0)</f>
        <v>0</v>
      </c>
      <c r="H21" s="107">
        <f>C21*F21</f>
        <v>0</v>
      </c>
      <c r="I21" s="107"/>
      <c r="J21" s="29"/>
      <c r="K21" s="26"/>
      <c r="L21" s="142">
        <v>5</v>
      </c>
      <c r="M21" s="143"/>
      <c r="N21" s="67" t="s">
        <v>43</v>
      </c>
      <c r="O21" s="68"/>
      <c r="P21" s="69"/>
    </row>
    <row r="22" spans="1:18">
      <c r="A22" s="116" t="str">
        <f>IF(B17="I.","Februar",IF(B17="II.","Mai",IF(B17="III.","August",(IF(B17="IV.","November")))))</f>
        <v>Mai</v>
      </c>
      <c r="B22" s="116"/>
      <c r="C22" s="102">
        <f>I43</f>
        <v>0</v>
      </c>
      <c r="D22" s="103"/>
      <c r="E22" s="55"/>
      <c r="F22" s="62">
        <f>F21</f>
        <v>0</v>
      </c>
      <c r="G22" s="4"/>
      <c r="H22" s="107">
        <f>C22*F22</f>
        <v>0</v>
      </c>
      <c r="I22" s="107"/>
      <c r="J22" s="29"/>
      <c r="K22" s="26"/>
      <c r="L22" s="83">
        <v>7</v>
      </c>
      <c r="M22" s="84"/>
      <c r="N22" s="70" t="s">
        <v>44</v>
      </c>
      <c r="O22" s="71"/>
      <c r="P22" s="72"/>
    </row>
    <row r="23" spans="1:18">
      <c r="A23" s="116" t="str">
        <f>IF(B17="I.","März",IF(B17="II.","Juni",IF(B17="III.","September",(IF(B17="IV.","Dezember")))))</f>
        <v>Juni</v>
      </c>
      <c r="B23" s="116"/>
      <c r="C23" s="102">
        <f>O43</f>
        <v>0</v>
      </c>
      <c r="D23" s="103"/>
      <c r="E23" s="55"/>
      <c r="F23" s="62">
        <f>F21</f>
        <v>0</v>
      </c>
      <c r="G23" s="4"/>
      <c r="H23" s="107">
        <f>C23*F23</f>
        <v>0</v>
      </c>
      <c r="I23" s="107"/>
      <c r="J23" s="29"/>
      <c r="K23" s="26"/>
      <c r="L23" s="83">
        <v>10.5</v>
      </c>
      <c r="M23" s="84"/>
      <c r="N23" s="70" t="s">
        <v>45</v>
      </c>
      <c r="O23" s="71"/>
      <c r="P23" s="72"/>
    </row>
    <row r="24" spans="1:18" ht="13.5" thickBot="1">
      <c r="C24" s="130">
        <f>SUM(C21:D23)</f>
        <v>0</v>
      </c>
      <c r="D24" s="130"/>
      <c r="E24" s="55"/>
      <c r="F24" s="55"/>
      <c r="G24" s="3"/>
      <c r="H24" s="131">
        <f>SUM(H21:I23)</f>
        <v>0</v>
      </c>
      <c r="I24" s="131"/>
      <c r="J24" s="29"/>
      <c r="K24" s="26"/>
      <c r="L24" s="85">
        <v>12</v>
      </c>
      <c r="M24" s="86"/>
      <c r="N24" s="73" t="s">
        <v>46</v>
      </c>
      <c r="O24" s="74"/>
      <c r="P24" s="75"/>
    </row>
    <row r="25" spans="1:18">
      <c r="C25" s="3"/>
      <c r="D25" s="3"/>
      <c r="G25" s="3"/>
      <c r="H25" s="3"/>
      <c r="I25" s="3"/>
      <c r="J25" s="29"/>
      <c r="K25" s="3"/>
      <c r="L25" s="110" t="s">
        <v>50</v>
      </c>
      <c r="M25" s="111"/>
      <c r="N25" s="111"/>
      <c r="O25" s="111"/>
      <c r="P25" s="112"/>
    </row>
    <row r="26" spans="1:18" ht="13.15" thickBot="1">
      <c r="C26" s="3"/>
      <c r="D26" s="3"/>
      <c r="G26" s="3"/>
      <c r="H26" s="3"/>
      <c r="I26" s="3"/>
      <c r="J26" s="29"/>
      <c r="K26" s="3"/>
      <c r="L26" s="113" t="s">
        <v>51</v>
      </c>
      <c r="M26" s="114"/>
      <c r="N26" s="114"/>
      <c r="O26" s="114"/>
      <c r="P26" s="115"/>
    </row>
    <row r="27" spans="1:18" s="29" customFormat="1" ht="15">
      <c r="A27" s="129" t="s">
        <v>49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</row>
    <row r="28" spans="1:18" s="29" customFormat="1" ht="12.8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R28" s="9"/>
    </row>
    <row r="29" spans="1:18" s="20" customFormat="1">
      <c r="A29" s="18" t="s">
        <v>9</v>
      </c>
      <c r="B29" s="22"/>
      <c r="C29" s="22"/>
      <c r="D29" s="22"/>
      <c r="E29" s="22"/>
      <c r="F29" s="22"/>
      <c r="G29" s="22"/>
      <c r="H29" s="22"/>
      <c r="I29" s="22"/>
      <c r="J29" s="95">
        <f>IF('1_2021'!J29&lt;&gt;"",'1_2021'!J29,0)</f>
        <v>0</v>
      </c>
      <c r="K29" s="96">
        <f>IF('1_2021'!K29&lt;&gt;"",'1_2021'!K29,0)</f>
        <v>0</v>
      </c>
      <c r="L29" s="96">
        <f>IF('1_2021'!L29&lt;&gt;"",'1_2021'!L29,0)</f>
        <v>0</v>
      </c>
      <c r="M29" s="96">
        <f>IF('1_2021'!M29&lt;&gt;"",'1_2021'!M29,0)</f>
        <v>0</v>
      </c>
      <c r="N29" s="96">
        <f>IF('1_2021'!N29&lt;&gt;"",'1_2021'!N29,0)</f>
        <v>0</v>
      </c>
      <c r="O29" s="96">
        <f>IF('1_2021'!O29&lt;&gt;"",'1_2021'!O29,0)</f>
        <v>0</v>
      </c>
      <c r="P29" s="96">
        <f>IF('1_2021'!P29&lt;&gt;"",'1_2021'!P29,0)</f>
        <v>0</v>
      </c>
    </row>
    <row r="30" spans="1:18" ht="3.75" customHeight="1" thickBo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8" s="9" customFormat="1" ht="24.95" customHeight="1" thickBot="1">
      <c r="A31" s="121" t="s">
        <v>21</v>
      </c>
      <c r="B31" s="122"/>
      <c r="C31" s="119" t="str">
        <f>A21</f>
        <v>April</v>
      </c>
      <c r="D31" s="119"/>
      <c r="E31" s="119"/>
      <c r="F31" s="120"/>
      <c r="G31" s="121" t="s">
        <v>21</v>
      </c>
      <c r="H31" s="122"/>
      <c r="I31" s="119" t="str">
        <f>A22</f>
        <v>Mai</v>
      </c>
      <c r="J31" s="119"/>
      <c r="K31" s="119"/>
      <c r="L31" s="120"/>
      <c r="M31" s="121" t="s">
        <v>21</v>
      </c>
      <c r="N31" s="122"/>
      <c r="O31" s="119" t="str">
        <f>A23</f>
        <v>Juni</v>
      </c>
      <c r="P31" s="120"/>
    </row>
    <row r="32" spans="1:18" s="9" customFormat="1" ht="24.75" customHeight="1">
      <c r="A32" s="48" t="s">
        <v>10</v>
      </c>
      <c r="B32" s="49" t="s">
        <v>11</v>
      </c>
      <c r="C32" s="50" t="s">
        <v>12</v>
      </c>
      <c r="D32" s="108" t="s">
        <v>13</v>
      </c>
      <c r="E32" s="108"/>
      <c r="F32" s="109"/>
      <c r="G32" s="48" t="s">
        <v>10</v>
      </c>
      <c r="H32" s="49" t="s">
        <v>11</v>
      </c>
      <c r="I32" s="123" t="s">
        <v>12</v>
      </c>
      <c r="J32" s="123"/>
      <c r="K32" s="108" t="s">
        <v>13</v>
      </c>
      <c r="L32" s="109"/>
      <c r="M32" s="48" t="s">
        <v>10</v>
      </c>
      <c r="N32" s="49" t="s">
        <v>11</v>
      </c>
      <c r="O32" s="50" t="s">
        <v>12</v>
      </c>
      <c r="P32" s="51" t="s">
        <v>13</v>
      </c>
      <c r="Q32" s="25"/>
    </row>
    <row r="33" spans="1:22" s="9" customFormat="1" ht="20.25" customHeight="1">
      <c r="A33" s="58"/>
      <c r="B33" s="60"/>
      <c r="C33" s="56"/>
      <c r="D33" s="99"/>
      <c r="E33" s="100"/>
      <c r="F33" s="101"/>
      <c r="G33" s="58"/>
      <c r="H33" s="60"/>
      <c r="I33" s="91"/>
      <c r="J33" s="92"/>
      <c r="K33" s="97"/>
      <c r="L33" s="98"/>
      <c r="M33" s="58"/>
      <c r="N33" s="60"/>
      <c r="O33" s="56"/>
      <c r="P33" s="59"/>
    </row>
    <row r="34" spans="1:22" s="9" customFormat="1" ht="20.25" customHeight="1">
      <c r="A34" s="58"/>
      <c r="B34" s="60"/>
      <c r="C34" s="56"/>
      <c r="D34" s="99"/>
      <c r="E34" s="100"/>
      <c r="F34" s="101"/>
      <c r="G34" s="58"/>
      <c r="H34" s="60"/>
      <c r="I34" s="91"/>
      <c r="J34" s="92"/>
      <c r="K34" s="93"/>
      <c r="L34" s="94"/>
      <c r="M34" s="58"/>
      <c r="N34" s="60"/>
      <c r="O34" s="56"/>
      <c r="P34" s="59"/>
    </row>
    <row r="35" spans="1:22" s="9" customFormat="1" ht="20.25" customHeight="1">
      <c r="A35" s="58"/>
      <c r="B35" s="60"/>
      <c r="C35" s="56"/>
      <c r="D35" s="99"/>
      <c r="E35" s="100"/>
      <c r="F35" s="101"/>
      <c r="G35" s="58"/>
      <c r="H35" s="60"/>
      <c r="I35" s="91"/>
      <c r="J35" s="92"/>
      <c r="K35" s="93"/>
      <c r="L35" s="94"/>
      <c r="M35" s="58"/>
      <c r="N35" s="60"/>
      <c r="O35" s="56"/>
      <c r="P35" s="59"/>
    </row>
    <row r="36" spans="1:22" s="9" customFormat="1" ht="20.25" customHeight="1">
      <c r="A36" s="58"/>
      <c r="B36" s="60"/>
      <c r="C36" s="56"/>
      <c r="D36" s="99"/>
      <c r="E36" s="100"/>
      <c r="F36" s="101"/>
      <c r="G36" s="58"/>
      <c r="H36" s="60"/>
      <c r="I36" s="91"/>
      <c r="J36" s="92"/>
      <c r="K36" s="97"/>
      <c r="L36" s="98"/>
      <c r="M36" s="58"/>
      <c r="N36" s="60"/>
      <c r="O36" s="56"/>
      <c r="P36" s="59"/>
    </row>
    <row r="37" spans="1:22" s="9" customFormat="1" ht="20.25" customHeight="1">
      <c r="A37" s="58"/>
      <c r="B37" s="60"/>
      <c r="C37" s="56"/>
      <c r="D37" s="99"/>
      <c r="E37" s="100"/>
      <c r="F37" s="101"/>
      <c r="G37" s="58"/>
      <c r="H37" s="60"/>
      <c r="I37" s="91"/>
      <c r="J37" s="92"/>
      <c r="K37" s="93"/>
      <c r="L37" s="94"/>
      <c r="M37" s="58"/>
      <c r="N37" s="60"/>
      <c r="O37" s="56"/>
      <c r="P37" s="59"/>
    </row>
    <row r="38" spans="1:22" s="9" customFormat="1" ht="20.25" customHeight="1">
      <c r="A38" s="58"/>
      <c r="B38" s="60"/>
      <c r="C38" s="56"/>
      <c r="D38" s="99"/>
      <c r="E38" s="100"/>
      <c r="F38" s="101"/>
      <c r="G38" s="58"/>
      <c r="H38" s="60"/>
      <c r="I38" s="91"/>
      <c r="J38" s="92"/>
      <c r="K38" s="93"/>
      <c r="L38" s="94"/>
      <c r="M38" s="58"/>
      <c r="N38" s="60"/>
      <c r="O38" s="56"/>
      <c r="P38" s="59"/>
    </row>
    <row r="39" spans="1:22" s="9" customFormat="1" ht="20.25" customHeight="1">
      <c r="A39" s="58"/>
      <c r="B39" s="60"/>
      <c r="C39" s="56"/>
      <c r="D39" s="99"/>
      <c r="E39" s="100"/>
      <c r="F39" s="101"/>
      <c r="G39" s="58"/>
      <c r="H39" s="60"/>
      <c r="I39" s="91"/>
      <c r="J39" s="92"/>
      <c r="K39" s="97"/>
      <c r="L39" s="98"/>
      <c r="M39" s="58"/>
      <c r="N39" s="60"/>
      <c r="O39" s="56"/>
      <c r="P39" s="59"/>
    </row>
    <row r="40" spans="1:22" s="9" customFormat="1" ht="20.25" customHeight="1">
      <c r="A40" s="58"/>
      <c r="B40" s="60"/>
      <c r="C40" s="56"/>
      <c r="D40" s="99"/>
      <c r="E40" s="100"/>
      <c r="F40" s="101"/>
      <c r="G40" s="58"/>
      <c r="H40" s="60"/>
      <c r="I40" s="91"/>
      <c r="J40" s="92"/>
      <c r="K40" s="93"/>
      <c r="L40" s="94"/>
      <c r="M40" s="58"/>
      <c r="N40" s="60"/>
      <c r="O40" s="56"/>
      <c r="P40" s="59"/>
    </row>
    <row r="41" spans="1:22" s="9" customFormat="1" ht="20.25" customHeight="1">
      <c r="A41" s="58"/>
      <c r="B41" s="60"/>
      <c r="C41" s="56"/>
      <c r="D41" s="99"/>
      <c r="E41" s="100"/>
      <c r="F41" s="101"/>
      <c r="G41" s="58"/>
      <c r="H41" s="60"/>
      <c r="I41" s="91"/>
      <c r="J41" s="92"/>
      <c r="K41" s="93"/>
      <c r="L41" s="94"/>
      <c r="M41" s="58"/>
      <c r="N41" s="60"/>
      <c r="O41" s="56"/>
      <c r="P41" s="59"/>
    </row>
    <row r="42" spans="1:22" s="9" customFormat="1" ht="20.25" customHeight="1">
      <c r="A42" s="58"/>
      <c r="B42" s="60"/>
      <c r="C42" s="56"/>
      <c r="D42" s="99"/>
      <c r="E42" s="100"/>
      <c r="F42" s="101"/>
      <c r="G42" s="58"/>
      <c r="H42" s="60"/>
      <c r="I42" s="91"/>
      <c r="J42" s="92"/>
      <c r="K42" s="93"/>
      <c r="L42" s="94"/>
      <c r="M42" s="58"/>
      <c r="N42" s="60"/>
      <c r="O42" s="56"/>
      <c r="P42" s="59"/>
    </row>
    <row r="43" spans="1:22" s="9" customFormat="1" ht="20.25" customHeight="1">
      <c r="A43" s="36"/>
      <c r="B43" s="36"/>
      <c r="C43" s="39">
        <f>SUM(C33:C42)</f>
        <v>0</v>
      </c>
      <c r="D43" s="36"/>
      <c r="E43" s="36"/>
      <c r="F43" s="36"/>
      <c r="G43" s="36"/>
      <c r="H43" s="36"/>
      <c r="I43" s="89">
        <f>SUM(I33:J42)</f>
        <v>0</v>
      </c>
      <c r="J43" s="90"/>
      <c r="K43" s="36"/>
      <c r="L43" s="36"/>
      <c r="M43" s="36"/>
      <c r="N43" s="36"/>
      <c r="O43" s="40">
        <f>SUM(O33:O42)</f>
        <v>0</v>
      </c>
      <c r="P43" s="41"/>
      <c r="Q43" s="36"/>
    </row>
    <row r="44" spans="1:22" s="9" customFormat="1">
      <c r="A44" s="36"/>
      <c r="B44" s="36"/>
      <c r="C44" s="42"/>
      <c r="D44" s="36"/>
      <c r="E44" s="36"/>
      <c r="F44" s="36"/>
      <c r="G44" s="36"/>
      <c r="H44" s="36"/>
      <c r="I44" s="88"/>
      <c r="J44" s="88"/>
      <c r="K44" s="36"/>
      <c r="L44" s="36"/>
      <c r="M44" s="36"/>
      <c r="N44" s="36"/>
      <c r="O44" s="43"/>
      <c r="P44" s="42"/>
      <c r="Q44" s="36"/>
    </row>
    <row r="45" spans="1:22" s="9" customFormat="1" ht="13.15">
      <c r="M45" s="44"/>
      <c r="N45" s="36"/>
      <c r="O45" s="36"/>
      <c r="P45" s="45"/>
    </row>
    <row r="46" spans="1:22" s="9" customFormat="1">
      <c r="A46" s="46" t="s">
        <v>41</v>
      </c>
      <c r="M46" s="95">
        <f>C10</f>
        <v>0</v>
      </c>
      <c r="N46" s="96"/>
      <c r="O46" s="96"/>
      <c r="P46" s="96"/>
      <c r="Q46" s="9">
        <f>IF('1_2021'!Q46&lt;&gt;"",'1_2021'!Q46,0)</f>
        <v>0</v>
      </c>
      <c r="R46" s="9">
        <f>IF('1_2021'!R46&lt;&gt;"",'1_2021'!R46,0)</f>
        <v>0</v>
      </c>
      <c r="S46" s="9">
        <f>IF('1_2021'!S46&lt;&gt;"",'1_2021'!S46,0)</f>
        <v>0</v>
      </c>
    </row>
    <row r="47" spans="1:22" s="9" customFormat="1">
      <c r="A47" s="46"/>
      <c r="N47" s="87" t="s">
        <v>14</v>
      </c>
      <c r="O47" s="87"/>
      <c r="P47" s="87"/>
    </row>
    <row r="48" spans="1:22" s="9" customFormat="1">
      <c r="V48" s="46"/>
    </row>
    <row r="49" spans="1:16" s="9" customFormat="1">
      <c r="A49" s="9" t="s">
        <v>6</v>
      </c>
      <c r="H49" s="47"/>
      <c r="I49" s="47"/>
      <c r="J49" s="47"/>
      <c r="K49" s="47"/>
      <c r="L49" s="47"/>
      <c r="M49" s="47"/>
      <c r="N49" s="47"/>
      <c r="O49" s="47"/>
      <c r="P49" s="47"/>
    </row>
    <row r="50" spans="1:16" s="9" customFormat="1">
      <c r="A50" s="9" t="s">
        <v>7</v>
      </c>
      <c r="H50" s="118" t="s">
        <v>8</v>
      </c>
      <c r="I50" s="118"/>
      <c r="K50" s="118"/>
      <c r="L50" s="118"/>
      <c r="M50" s="118"/>
      <c r="N50" s="117" t="s">
        <v>59</v>
      </c>
      <c r="O50" s="87"/>
      <c r="P50" s="87"/>
    </row>
  </sheetData>
  <sheetProtection algorithmName="SHA-512" hashValue="4Mlz4cWFA3aluGSmBu9tPh+SjuhbaAfdiYCKE/BOL3cczXyNleIyp6Swkooa9pNPK761d3kFO1CZe3xKcMlilA==" saltValue="342ITorAGbDGgVY5bAA1RA==" spinCount="100000" sheet="1" objects="1" scenarios="1" selectLockedCells="1"/>
  <mergeCells count="91">
    <mergeCell ref="K40:L40"/>
    <mergeCell ref="K41:L41"/>
    <mergeCell ref="K42:L42"/>
    <mergeCell ref="N47:P47"/>
    <mergeCell ref="I44:J44"/>
    <mergeCell ref="I43:J43"/>
    <mergeCell ref="D40:F40"/>
    <mergeCell ref="D41:F41"/>
    <mergeCell ref="D42:F42"/>
    <mergeCell ref="I41:J41"/>
    <mergeCell ref="I40:J40"/>
    <mergeCell ref="I42:J42"/>
    <mergeCell ref="K37:L37"/>
    <mergeCell ref="K38:L38"/>
    <mergeCell ref="K39:L39"/>
    <mergeCell ref="I33:J33"/>
    <mergeCell ref="I34:J34"/>
    <mergeCell ref="I35:J35"/>
    <mergeCell ref="I36:J36"/>
    <mergeCell ref="I37:J37"/>
    <mergeCell ref="I38:J38"/>
    <mergeCell ref="I39:J39"/>
    <mergeCell ref="K35:L35"/>
    <mergeCell ref="K36:L36"/>
    <mergeCell ref="N24:P24"/>
    <mergeCell ref="L25:P25"/>
    <mergeCell ref="L26:P26"/>
    <mergeCell ref="A27:P27"/>
    <mergeCell ref="K32:L32"/>
    <mergeCell ref="I32:J32"/>
    <mergeCell ref="L19:P19"/>
    <mergeCell ref="L20:P20"/>
    <mergeCell ref="L21:M21"/>
    <mergeCell ref="N21:P21"/>
    <mergeCell ref="L22:M22"/>
    <mergeCell ref="N22:P22"/>
    <mergeCell ref="L23:M23"/>
    <mergeCell ref="N23:P23"/>
    <mergeCell ref="L24:M24"/>
    <mergeCell ref="A1:M1"/>
    <mergeCell ref="H12:K12"/>
    <mergeCell ref="H21:I21"/>
    <mergeCell ref="H23:I23"/>
    <mergeCell ref="A21:B21"/>
    <mergeCell ref="A6:B6"/>
    <mergeCell ref="C6:H6"/>
    <mergeCell ref="C10:F10"/>
    <mergeCell ref="A19:B20"/>
    <mergeCell ref="F19:F20"/>
    <mergeCell ref="C17:E17"/>
    <mergeCell ref="C19:D20"/>
    <mergeCell ref="C21:D21"/>
    <mergeCell ref="D33:F33"/>
    <mergeCell ref="D34:F34"/>
    <mergeCell ref="D35:F35"/>
    <mergeCell ref="A22:B22"/>
    <mergeCell ref="A23:B23"/>
    <mergeCell ref="C22:D22"/>
    <mergeCell ref="C23:D23"/>
    <mergeCell ref="O2:P2"/>
    <mergeCell ref="M46:P46"/>
    <mergeCell ref="G13:K13"/>
    <mergeCell ref="G14:K14"/>
    <mergeCell ref="G15:K15"/>
    <mergeCell ref="H22:I22"/>
    <mergeCell ref="G19:I20"/>
    <mergeCell ref="D9:G9"/>
    <mergeCell ref="C11:F11"/>
    <mergeCell ref="C12:F12"/>
    <mergeCell ref="C8:F8"/>
    <mergeCell ref="H10:K10"/>
    <mergeCell ref="H11:K11"/>
    <mergeCell ref="D36:F36"/>
    <mergeCell ref="C24:D24"/>
    <mergeCell ref="H24:I24"/>
    <mergeCell ref="H50:I50"/>
    <mergeCell ref="K50:M50"/>
    <mergeCell ref="N50:P50"/>
    <mergeCell ref="A31:B31"/>
    <mergeCell ref="J29:P29"/>
    <mergeCell ref="O31:P31"/>
    <mergeCell ref="I31:L31"/>
    <mergeCell ref="D37:F37"/>
    <mergeCell ref="D38:F38"/>
    <mergeCell ref="D39:F39"/>
    <mergeCell ref="K33:L33"/>
    <mergeCell ref="K34:L34"/>
    <mergeCell ref="D32:F32"/>
    <mergeCell ref="G31:H31"/>
    <mergeCell ref="M31:N31"/>
    <mergeCell ref="C31:F31"/>
  </mergeCells>
  <phoneticPr fontId="0" type="noConversion"/>
  <dataValidations disablePrompts="1" count="1">
    <dataValidation type="decimal" allowBlank="1" showErrorMessage="1" errorTitle="Datenformat prüfen" error="es sind nur ganze Zahlen und Dezimalzahlen mit Komma getrennt zulässig" sqref="C33:C42 I33:J42 O33:O42" xr:uid="{00000000-0002-0000-0100-000000000000}">
      <formula1>0</formula1>
      <formula2>24</formula2>
    </dataValidation>
  </dataValidations>
  <pageMargins left="0.39370078740157483" right="0.19685039370078741" top="0.47244094488188981" bottom="0.55118110236220474" header="0.51181102362204722" footer="0.70866141732283472"/>
  <pageSetup paperSize="9" orientation="portrait" horizontalDpi="300" verticalDpi="300" r:id="rId1"/>
  <headerFooter alignWithMargins="0"/>
  <ignoredErrors>
    <ignoredError sqref="C43 I43 O43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0"/>
  <sheetViews>
    <sheetView showZeros="0" zoomScaleNormal="100" workbookViewId="0">
      <selection activeCell="C10" sqref="C10:F10"/>
    </sheetView>
  </sheetViews>
  <sheetFormatPr baseColWidth="10" defaultRowHeight="12.75"/>
  <cols>
    <col min="1" max="1" width="4.265625" style="22" customWidth="1"/>
    <col min="2" max="2" width="8.73046875" style="22" customWidth="1"/>
    <col min="3" max="3" width="7.265625" style="22" customWidth="1"/>
    <col min="4" max="4" width="2.73046875" style="22" customWidth="1"/>
    <col min="5" max="5" width="2.3984375" style="22" customWidth="1"/>
    <col min="6" max="6" width="7.3984375" style="22" customWidth="1"/>
    <col min="7" max="7" width="8.265625" style="22" customWidth="1"/>
    <col min="8" max="8" width="8.59765625" style="22" customWidth="1"/>
    <col min="9" max="9" width="3.1328125" style="22" customWidth="1"/>
    <col min="10" max="10" width="3.73046875" style="22" customWidth="1"/>
    <col min="11" max="11" width="6.73046875" style="22" customWidth="1"/>
    <col min="12" max="12" width="4.73046875" style="22" customWidth="1"/>
    <col min="13" max="13" width="4.86328125" style="22" customWidth="1"/>
    <col min="14" max="14" width="8.73046875" style="22" customWidth="1"/>
    <col min="15" max="15" width="6.265625" style="22" customWidth="1"/>
    <col min="16" max="16" width="10.73046875" style="22" customWidth="1"/>
  </cols>
  <sheetData>
    <row r="1" spans="1:16" s="22" customFormat="1" ht="17.649999999999999">
      <c r="A1" s="132" t="s">
        <v>15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7"/>
      <c r="O1" s="27"/>
      <c r="P1" s="28" t="str">
        <f>'2_2021'!P1</f>
        <v>Stand 01/2021</v>
      </c>
    </row>
    <row r="2" spans="1:16" ht="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O2" s="76">
        <v>44469</v>
      </c>
      <c r="P2" s="76"/>
    </row>
    <row r="4" spans="1:16" ht="15">
      <c r="A4" s="53"/>
      <c r="B4" s="53"/>
      <c r="C4" s="53"/>
      <c r="D4" s="54"/>
      <c r="E4" s="54"/>
    </row>
    <row r="6" spans="1:16">
      <c r="A6" s="124" t="s">
        <v>0</v>
      </c>
      <c r="B6" s="124"/>
      <c r="C6" s="124" t="s">
        <v>16</v>
      </c>
      <c r="D6" s="124"/>
      <c r="E6" s="124"/>
      <c r="F6" s="124"/>
      <c r="G6" s="124"/>
      <c r="H6" s="124"/>
    </row>
    <row r="7" spans="1:16">
      <c r="C7" s="22" t="s">
        <v>17</v>
      </c>
    </row>
    <row r="8" spans="1:16" ht="12.75" customHeight="1">
      <c r="C8" s="124" t="s">
        <v>18</v>
      </c>
      <c r="D8" s="124"/>
      <c r="E8" s="124"/>
      <c r="F8" s="124"/>
    </row>
    <row r="9" spans="1:16" ht="12.75" customHeight="1">
      <c r="A9" s="22" t="s">
        <v>25</v>
      </c>
      <c r="C9" s="57">
        <f>IF('2_2021'!C9&lt;&gt;"",'2_2021'!C9,0)</f>
        <v>0</v>
      </c>
      <c r="D9" s="106" t="s">
        <v>20</v>
      </c>
      <c r="E9" s="106"/>
      <c r="F9" s="106"/>
      <c r="G9" s="106"/>
      <c r="H9" s="55"/>
      <c r="I9" s="55"/>
      <c r="J9" s="55"/>
      <c r="K9" s="55"/>
    </row>
    <row r="10" spans="1:16">
      <c r="A10" s="22" t="s">
        <v>1</v>
      </c>
      <c r="C10" s="104">
        <f>IF('2_2021'!C10&lt;&gt;"",'2_2021'!C10,0)</f>
        <v>0</v>
      </c>
      <c r="D10" s="105">
        <f>IF('1_2021'!D10&lt;&gt;"",'1_2021'!D10,0)</f>
        <v>0</v>
      </c>
      <c r="E10" s="105">
        <f>IF('1_2021'!E10&lt;&gt;"",'1_2021'!E10,0)</f>
        <v>0</v>
      </c>
      <c r="F10" s="105">
        <f>IF('1_2021'!F10&lt;&gt;"",'1_2021'!F10,0)</f>
        <v>0</v>
      </c>
      <c r="G10" s="19" t="s">
        <v>37</v>
      </c>
      <c r="H10" s="133">
        <f>IF('2_2021'!H10&lt;&gt;"",'2_2021'!H10,0)</f>
        <v>0</v>
      </c>
      <c r="I10" s="133">
        <f>IF('1_2021'!I10&lt;&gt;"",'1_2021'!I10,0)</f>
        <v>0</v>
      </c>
      <c r="J10" s="133">
        <f>IF('1_2021'!J10&lt;&gt;"",'1_2021'!J10,0)</f>
        <v>0</v>
      </c>
      <c r="K10" s="133">
        <f>IF('1_2021'!K10&lt;&gt;"",'1_2021'!K10,0)</f>
        <v>0</v>
      </c>
      <c r="L10" s="22">
        <f>IF('1_2021'!L10&lt;&gt;"",'1_2021'!L10,0)</f>
        <v>0</v>
      </c>
      <c r="M10" s="22">
        <f>IF('1_2021'!M10&lt;&gt;"",'1_2021'!M10,0)</f>
        <v>0</v>
      </c>
      <c r="N10" s="22">
        <f>IF('1_2021'!N10&lt;&gt;"",'1_2021'!N10,0)</f>
        <v>0</v>
      </c>
    </row>
    <row r="11" spans="1:16">
      <c r="A11" s="22" t="s">
        <v>2</v>
      </c>
      <c r="C11" s="104">
        <f>IF('2_2021'!C11&lt;&gt;"",'2_2021'!C11,0)</f>
        <v>0</v>
      </c>
      <c r="D11" s="105">
        <f>IF('1_2021'!D11&lt;&gt;"",'1_2021'!D11,0)</f>
        <v>0</v>
      </c>
      <c r="E11" s="105">
        <f>IF('1_2021'!E11&lt;&gt;"",'1_2021'!E11,0)</f>
        <v>0</v>
      </c>
      <c r="F11" s="105">
        <f>IF('1_2021'!F11&lt;&gt;"",'1_2021'!F11,0)</f>
        <v>0</v>
      </c>
      <c r="G11" s="19" t="s">
        <v>38</v>
      </c>
      <c r="H11" s="134">
        <f>IF('2_2021'!H11&lt;&gt;"",'2_2021'!H11,0)</f>
        <v>0</v>
      </c>
      <c r="I11" s="134">
        <f>IF('1_2021'!I11&lt;&gt;"",'1_2021'!I11,0)</f>
        <v>0</v>
      </c>
      <c r="J11" s="134">
        <f>IF('1_2021'!J11&lt;&gt;"",'1_2021'!J11,0)</f>
        <v>0</v>
      </c>
      <c r="K11" s="134">
        <f>IF('1_2021'!K11&lt;&gt;"",'1_2021'!K11,0)</f>
        <v>0</v>
      </c>
      <c r="L11" s="22">
        <f>IF('1_2021'!L11&lt;&gt;"",'1_2021'!L11,0)</f>
        <v>0</v>
      </c>
      <c r="M11" s="22">
        <f>IF('1_2021'!M11&lt;&gt;"",'1_2021'!M11,0)</f>
        <v>0</v>
      </c>
      <c r="N11" s="22">
        <f>IF('1_2021'!N11&lt;&gt;"",'1_2021'!N11,0)</f>
        <v>0</v>
      </c>
    </row>
    <row r="12" spans="1:16">
      <c r="A12" s="22" t="s">
        <v>3</v>
      </c>
      <c r="C12" s="104">
        <f>IF('2_2021'!C12&lt;&gt;"",'2_2021'!C12,0)</f>
        <v>0</v>
      </c>
      <c r="D12" s="105">
        <f>IF('1_2021'!D12&lt;&gt;"",'1_2021'!D12,0)</f>
        <v>0</v>
      </c>
      <c r="E12" s="105">
        <f>IF('1_2021'!E12&lt;&gt;"",'1_2021'!E12,0)</f>
        <v>0</v>
      </c>
      <c r="F12" s="105">
        <f>IF('1_2021'!F12&lt;&gt;"",'1_2021'!F12,0)</f>
        <v>0</v>
      </c>
      <c r="G12" s="19" t="s">
        <v>39</v>
      </c>
      <c r="H12" s="135">
        <f>IF('2_2021'!H12&lt;&gt;"",'2_2021'!H12,0)</f>
        <v>0</v>
      </c>
      <c r="I12" s="135">
        <f>IF('1_2021'!I12&lt;&gt;"",'1_2021'!I12,0)</f>
        <v>0</v>
      </c>
      <c r="J12" s="135">
        <f>IF('1_2021'!J12&lt;&gt;"",'1_2021'!J12,0)</f>
        <v>0</v>
      </c>
      <c r="K12" s="135">
        <f>IF('1_2021'!K12&lt;&gt;"",'1_2021'!K12,0)</f>
        <v>0</v>
      </c>
      <c r="L12" s="22">
        <f>IF('1_2021'!L12&lt;&gt;"",'1_2021'!L12,0)</f>
        <v>0</v>
      </c>
      <c r="M12" s="22">
        <f>IF('1_2021'!M12&lt;&gt;"",'1_2021'!M12,0)</f>
        <v>0</v>
      </c>
      <c r="N12" s="22">
        <f>IF('1_2021'!N12&lt;&gt;"",'1_2021'!N12,0)</f>
        <v>0</v>
      </c>
    </row>
    <row r="13" spans="1:16" ht="13.15">
      <c r="A13" s="22" t="s">
        <v>4</v>
      </c>
      <c r="C13" s="8"/>
      <c r="G13" s="139" t="s">
        <v>22</v>
      </c>
      <c r="H13" s="139"/>
      <c r="I13" s="139"/>
      <c r="J13" s="139"/>
      <c r="K13" s="139"/>
    </row>
    <row r="14" spans="1:16" ht="13.15">
      <c r="A14" s="9"/>
      <c r="B14" s="9"/>
      <c r="C14" s="9"/>
      <c r="D14" s="9"/>
      <c r="E14" s="9"/>
      <c r="F14" s="9"/>
      <c r="G14" s="139" t="s">
        <v>23</v>
      </c>
      <c r="H14" s="139"/>
      <c r="I14" s="139"/>
      <c r="J14" s="139"/>
      <c r="K14" s="139"/>
    </row>
    <row r="15" spans="1:16" ht="13.15">
      <c r="A15" s="9"/>
      <c r="B15" s="9"/>
      <c r="C15" s="9"/>
      <c r="D15" s="9"/>
      <c r="E15" s="9"/>
      <c r="F15" s="9"/>
      <c r="G15" s="140">
        <v>44484</v>
      </c>
      <c r="H15" s="140"/>
      <c r="I15" s="140"/>
      <c r="J15" s="140"/>
      <c r="K15" s="140"/>
    </row>
    <row r="16" spans="1: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8">
      <c r="A17" s="9"/>
      <c r="B17" s="35" t="s">
        <v>31</v>
      </c>
      <c r="C17" s="126" t="s">
        <v>61</v>
      </c>
      <c r="D17" s="126"/>
      <c r="E17" s="126"/>
      <c r="F17" s="9"/>
      <c r="G17" s="9"/>
      <c r="H17" s="9"/>
      <c r="I17" s="9"/>
      <c r="J17" s="9"/>
      <c r="K17" s="9"/>
    </row>
    <row r="18" spans="1:18" ht="6.7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3"/>
      <c r="M18" s="3"/>
    </row>
    <row r="19" spans="1:18" ht="12.75" customHeight="1">
      <c r="A19" s="146" t="s">
        <v>5</v>
      </c>
      <c r="B19" s="146"/>
      <c r="C19" s="127" t="s">
        <v>42</v>
      </c>
      <c r="D19" s="128"/>
      <c r="F19" s="127" t="s">
        <v>40</v>
      </c>
      <c r="G19" s="144" t="s">
        <v>19</v>
      </c>
      <c r="H19" s="145"/>
      <c r="I19" s="145"/>
      <c r="J19" s="1"/>
      <c r="K19" s="26"/>
      <c r="L19" s="80" t="s">
        <v>47</v>
      </c>
      <c r="M19" s="81"/>
      <c r="N19" s="81"/>
      <c r="O19" s="81"/>
      <c r="P19" s="82"/>
    </row>
    <row r="20" spans="1:18" ht="24.75" customHeight="1" thickBot="1">
      <c r="A20" s="146"/>
      <c r="B20" s="146"/>
      <c r="C20" s="128"/>
      <c r="D20" s="128"/>
      <c r="F20" s="127"/>
      <c r="G20" s="145"/>
      <c r="H20" s="145"/>
      <c r="I20" s="145"/>
      <c r="K20" s="26"/>
      <c r="L20" s="77" t="s">
        <v>48</v>
      </c>
      <c r="M20" s="78"/>
      <c r="N20" s="78"/>
      <c r="O20" s="78"/>
      <c r="P20" s="79"/>
    </row>
    <row r="21" spans="1:18">
      <c r="A21" s="116" t="str">
        <f>IF(B17="I.","Januar",IF(B17="II.","April",IF(B17="III.","Juli",(IF(B17="IV.","Oktober")))))</f>
        <v>Juli</v>
      </c>
      <c r="B21" s="116"/>
      <c r="C21" s="102">
        <f>C43</f>
        <v>0</v>
      </c>
      <c r="D21" s="103"/>
      <c r="E21" s="55"/>
      <c r="F21" s="61">
        <f>IF('2_2021'!F21&lt;&gt;0,'2_2021'!F21,0)</f>
        <v>0</v>
      </c>
      <c r="G21" s="4"/>
      <c r="H21" s="107">
        <f>C21*F21</f>
        <v>0</v>
      </c>
      <c r="I21" s="107"/>
      <c r="K21" s="26"/>
      <c r="L21" s="142">
        <v>5</v>
      </c>
      <c r="M21" s="143"/>
      <c r="N21" s="67" t="s">
        <v>43</v>
      </c>
      <c r="O21" s="68"/>
      <c r="P21" s="69"/>
    </row>
    <row r="22" spans="1:18">
      <c r="A22" s="116" t="str">
        <f>IF(B17="I.","Februar",IF(B17="II.","Mai",IF(B17="III.","August",(IF(B17="IV.","November")))))</f>
        <v>August</v>
      </c>
      <c r="B22" s="116"/>
      <c r="C22" s="102">
        <f>I43</f>
        <v>0</v>
      </c>
      <c r="D22" s="103"/>
      <c r="E22" s="55"/>
      <c r="F22" s="62">
        <f>F21</f>
        <v>0</v>
      </c>
      <c r="G22" s="4"/>
      <c r="H22" s="107">
        <f>C22*F22</f>
        <v>0</v>
      </c>
      <c r="I22" s="107"/>
      <c r="K22" s="26"/>
      <c r="L22" s="83">
        <v>7</v>
      </c>
      <c r="M22" s="84"/>
      <c r="N22" s="70" t="s">
        <v>44</v>
      </c>
      <c r="O22" s="71"/>
      <c r="P22" s="72"/>
    </row>
    <row r="23" spans="1:18">
      <c r="A23" s="116" t="str">
        <f>IF(B17="I.","März",IF(B17="II.","Juni",IF(B17="III.","September",(IF(B17="IV.","Dezember")))))</f>
        <v>September</v>
      </c>
      <c r="B23" s="116"/>
      <c r="C23" s="102">
        <f>O43</f>
        <v>0</v>
      </c>
      <c r="D23" s="103"/>
      <c r="E23" s="55"/>
      <c r="F23" s="62">
        <f>F21</f>
        <v>0</v>
      </c>
      <c r="G23" s="4"/>
      <c r="H23" s="107">
        <f>C23*F23</f>
        <v>0</v>
      </c>
      <c r="I23" s="107"/>
      <c r="K23" s="26"/>
      <c r="L23" s="83">
        <v>10.5</v>
      </c>
      <c r="M23" s="84"/>
      <c r="N23" s="70" t="s">
        <v>45</v>
      </c>
      <c r="O23" s="71"/>
      <c r="P23" s="72"/>
    </row>
    <row r="24" spans="1:18" ht="13.5" thickBot="1">
      <c r="C24" s="130">
        <f>SUM(C21:D23)</f>
        <v>0</v>
      </c>
      <c r="D24" s="130"/>
      <c r="E24" s="55"/>
      <c r="F24" s="55"/>
      <c r="G24" s="3"/>
      <c r="H24" s="131">
        <f>SUM(H21:I23)</f>
        <v>0</v>
      </c>
      <c r="I24" s="131"/>
      <c r="K24" s="26"/>
      <c r="L24" s="85">
        <v>12</v>
      </c>
      <c r="M24" s="86"/>
      <c r="N24" s="73" t="s">
        <v>46</v>
      </c>
      <c r="O24" s="74"/>
      <c r="P24" s="75"/>
    </row>
    <row r="25" spans="1:18">
      <c r="C25" s="3"/>
      <c r="D25" s="3"/>
      <c r="G25" s="3"/>
      <c r="H25" s="3"/>
      <c r="I25" s="3"/>
      <c r="K25" s="3"/>
      <c r="L25" s="110" t="s">
        <v>50</v>
      </c>
      <c r="M25" s="111"/>
      <c r="N25" s="111"/>
      <c r="O25" s="111"/>
      <c r="P25" s="112"/>
    </row>
    <row r="26" spans="1:18" ht="13.15" thickBot="1">
      <c r="C26" s="3"/>
      <c r="D26" s="3"/>
      <c r="G26" s="3"/>
      <c r="H26" s="3"/>
      <c r="I26" s="3"/>
      <c r="K26" s="3"/>
      <c r="L26" s="113" t="s">
        <v>51</v>
      </c>
      <c r="M26" s="114"/>
      <c r="N26" s="114"/>
      <c r="O26" s="114"/>
      <c r="P26" s="115"/>
    </row>
    <row r="27" spans="1:18" ht="15">
      <c r="A27" s="129" t="s">
        <v>49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R27" s="9"/>
    </row>
    <row r="28" spans="1:18" s="20" customForma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8" s="20" customFormat="1">
      <c r="A29" s="18" t="s">
        <v>9</v>
      </c>
      <c r="B29" s="22"/>
      <c r="C29" s="22"/>
      <c r="D29" s="22"/>
      <c r="E29" s="22"/>
      <c r="F29" s="22"/>
      <c r="G29" s="22"/>
      <c r="H29" s="22"/>
      <c r="I29" s="22"/>
      <c r="J29" s="95">
        <f>IF('2_2021'!J29&lt;&gt;"",'2_2021'!J29,0)</f>
        <v>0</v>
      </c>
      <c r="K29" s="96">
        <f>IF('1_2021'!K29&lt;&gt;"",'1_2021'!K29,0)</f>
        <v>0</v>
      </c>
      <c r="L29" s="96">
        <f>IF('1_2021'!L29&lt;&gt;"",'1_2021'!L29,0)</f>
        <v>0</v>
      </c>
      <c r="M29" s="96">
        <f>IF('1_2021'!M29&lt;&gt;"",'1_2021'!M29,0)</f>
        <v>0</v>
      </c>
      <c r="N29" s="96">
        <f>IF('1_2021'!N29&lt;&gt;"",'1_2021'!N29,0)</f>
        <v>0</v>
      </c>
      <c r="O29" s="96">
        <f>IF('1_2021'!O29&lt;&gt;"",'1_2021'!O29,0)</f>
        <v>0</v>
      </c>
      <c r="P29" s="96">
        <f>IF('1_2021'!P29&lt;&gt;"",'1_2021'!P29,0)</f>
        <v>0</v>
      </c>
    </row>
    <row r="30" spans="1:18" ht="3.75" customHeight="1" thickBo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8" s="9" customFormat="1" ht="24.95" customHeight="1" thickBot="1">
      <c r="A31" s="152" t="s">
        <v>21</v>
      </c>
      <c r="B31" s="153"/>
      <c r="C31" s="147" t="str">
        <f>A21</f>
        <v>Juli</v>
      </c>
      <c r="D31" s="147"/>
      <c r="E31" s="147"/>
      <c r="F31" s="148"/>
      <c r="G31" s="152" t="s">
        <v>21</v>
      </c>
      <c r="H31" s="153"/>
      <c r="I31" s="147" t="str">
        <f>A22</f>
        <v>August</v>
      </c>
      <c r="J31" s="147"/>
      <c r="K31" s="147"/>
      <c r="L31" s="148"/>
      <c r="M31" s="152" t="s">
        <v>21</v>
      </c>
      <c r="N31" s="153"/>
      <c r="O31" s="147" t="str">
        <f>A23</f>
        <v>September</v>
      </c>
      <c r="P31" s="148"/>
    </row>
    <row r="32" spans="1:18" s="9" customFormat="1" ht="24.75" customHeight="1">
      <c r="A32" s="5" t="s">
        <v>10</v>
      </c>
      <c r="B32" s="24" t="s">
        <v>11</v>
      </c>
      <c r="C32" s="23" t="s">
        <v>12</v>
      </c>
      <c r="D32" s="149" t="s">
        <v>13</v>
      </c>
      <c r="E32" s="149"/>
      <c r="F32" s="150"/>
      <c r="G32" s="5" t="s">
        <v>10</v>
      </c>
      <c r="H32" s="24" t="s">
        <v>11</v>
      </c>
      <c r="I32" s="151" t="s">
        <v>12</v>
      </c>
      <c r="J32" s="151"/>
      <c r="K32" s="149" t="s">
        <v>13</v>
      </c>
      <c r="L32" s="150"/>
      <c r="M32" s="5" t="s">
        <v>10</v>
      </c>
      <c r="N32" s="24" t="s">
        <v>11</v>
      </c>
      <c r="O32" s="23" t="s">
        <v>12</v>
      </c>
      <c r="P32" s="6" t="s">
        <v>13</v>
      </c>
      <c r="Q32" s="25"/>
    </row>
    <row r="33" spans="1:22" s="9" customFormat="1" ht="20.25" customHeight="1">
      <c r="A33" s="58"/>
      <c r="B33" s="60"/>
      <c r="C33" s="56"/>
      <c r="D33" s="99"/>
      <c r="E33" s="100"/>
      <c r="F33" s="101"/>
      <c r="G33" s="58"/>
      <c r="H33" s="60"/>
      <c r="I33" s="91"/>
      <c r="J33" s="92"/>
      <c r="K33" s="97"/>
      <c r="L33" s="98"/>
      <c r="M33" s="58"/>
      <c r="N33" s="60"/>
      <c r="O33" s="56"/>
      <c r="P33" s="59"/>
    </row>
    <row r="34" spans="1:22" s="9" customFormat="1" ht="20.25" customHeight="1">
      <c r="A34" s="58"/>
      <c r="B34" s="60"/>
      <c r="C34" s="56"/>
      <c r="D34" s="99"/>
      <c r="E34" s="100"/>
      <c r="F34" s="101"/>
      <c r="G34" s="58"/>
      <c r="H34" s="60"/>
      <c r="I34" s="91"/>
      <c r="J34" s="92"/>
      <c r="K34" s="93"/>
      <c r="L34" s="94"/>
      <c r="M34" s="58"/>
      <c r="N34" s="60"/>
      <c r="O34" s="56"/>
      <c r="P34" s="59"/>
    </row>
    <row r="35" spans="1:22" s="9" customFormat="1" ht="20.25" customHeight="1">
      <c r="A35" s="58"/>
      <c r="B35" s="60"/>
      <c r="C35" s="56"/>
      <c r="D35" s="99"/>
      <c r="E35" s="100"/>
      <c r="F35" s="101"/>
      <c r="G35" s="58"/>
      <c r="H35" s="60"/>
      <c r="I35" s="91"/>
      <c r="J35" s="92"/>
      <c r="K35" s="93"/>
      <c r="L35" s="94"/>
      <c r="M35" s="58"/>
      <c r="N35" s="60"/>
      <c r="O35" s="56"/>
      <c r="P35" s="59"/>
    </row>
    <row r="36" spans="1:22" s="9" customFormat="1" ht="20.25" customHeight="1">
      <c r="A36" s="58"/>
      <c r="B36" s="60"/>
      <c r="C36" s="56"/>
      <c r="D36" s="99"/>
      <c r="E36" s="100"/>
      <c r="F36" s="101"/>
      <c r="G36" s="58"/>
      <c r="H36" s="60"/>
      <c r="I36" s="91"/>
      <c r="J36" s="92"/>
      <c r="K36" s="97"/>
      <c r="L36" s="98"/>
      <c r="M36" s="58"/>
      <c r="N36" s="60"/>
      <c r="O36" s="56"/>
      <c r="P36" s="59"/>
    </row>
    <row r="37" spans="1:22" s="9" customFormat="1" ht="20.25" customHeight="1">
      <c r="A37" s="58"/>
      <c r="B37" s="60"/>
      <c r="C37" s="56"/>
      <c r="D37" s="99"/>
      <c r="E37" s="100"/>
      <c r="F37" s="101"/>
      <c r="G37" s="58"/>
      <c r="H37" s="60"/>
      <c r="I37" s="91"/>
      <c r="J37" s="92"/>
      <c r="K37" s="93"/>
      <c r="L37" s="94"/>
      <c r="M37" s="58"/>
      <c r="N37" s="60"/>
      <c r="O37" s="56"/>
      <c r="P37" s="59"/>
    </row>
    <row r="38" spans="1:22" s="9" customFormat="1" ht="20.25" customHeight="1">
      <c r="A38" s="58"/>
      <c r="B38" s="60"/>
      <c r="C38" s="56"/>
      <c r="D38" s="99"/>
      <c r="E38" s="100"/>
      <c r="F38" s="101"/>
      <c r="G38" s="58"/>
      <c r="H38" s="60"/>
      <c r="I38" s="91"/>
      <c r="J38" s="92"/>
      <c r="K38" s="93"/>
      <c r="L38" s="94"/>
      <c r="M38" s="58"/>
      <c r="N38" s="60"/>
      <c r="O38" s="56"/>
      <c r="P38" s="59"/>
    </row>
    <row r="39" spans="1:22" s="9" customFormat="1" ht="20.25" customHeight="1">
      <c r="A39" s="58"/>
      <c r="B39" s="60"/>
      <c r="C39" s="56"/>
      <c r="D39" s="99"/>
      <c r="E39" s="100"/>
      <c r="F39" s="101"/>
      <c r="G39" s="58"/>
      <c r="H39" s="60"/>
      <c r="I39" s="91"/>
      <c r="J39" s="92"/>
      <c r="K39" s="97"/>
      <c r="L39" s="98"/>
      <c r="M39" s="58"/>
      <c r="N39" s="60"/>
      <c r="O39" s="56"/>
      <c r="P39" s="59"/>
    </row>
    <row r="40" spans="1:22" s="9" customFormat="1" ht="20.25" customHeight="1">
      <c r="A40" s="58"/>
      <c r="B40" s="60"/>
      <c r="C40" s="56"/>
      <c r="D40" s="99"/>
      <c r="E40" s="100"/>
      <c r="F40" s="101"/>
      <c r="G40" s="58"/>
      <c r="H40" s="60"/>
      <c r="I40" s="91"/>
      <c r="J40" s="92"/>
      <c r="K40" s="93"/>
      <c r="L40" s="94"/>
      <c r="M40" s="58"/>
      <c r="N40" s="60"/>
      <c r="O40" s="56"/>
      <c r="P40" s="59"/>
    </row>
    <row r="41" spans="1:22" s="9" customFormat="1" ht="20.25" customHeight="1">
      <c r="A41" s="58"/>
      <c r="B41" s="60"/>
      <c r="C41" s="56"/>
      <c r="D41" s="99"/>
      <c r="E41" s="100"/>
      <c r="F41" s="101"/>
      <c r="G41" s="58"/>
      <c r="H41" s="60"/>
      <c r="I41" s="91"/>
      <c r="J41" s="92"/>
      <c r="K41" s="93"/>
      <c r="L41" s="94"/>
      <c r="M41" s="58"/>
      <c r="N41" s="60"/>
      <c r="O41" s="56"/>
      <c r="P41" s="59"/>
    </row>
    <row r="42" spans="1:22" s="9" customFormat="1" ht="20.25" customHeight="1">
      <c r="A42" s="58"/>
      <c r="B42" s="60"/>
      <c r="C42" s="56"/>
      <c r="D42" s="99"/>
      <c r="E42" s="100"/>
      <c r="F42" s="101"/>
      <c r="G42" s="58"/>
      <c r="H42" s="60"/>
      <c r="I42" s="91"/>
      <c r="J42" s="92"/>
      <c r="K42" s="93"/>
      <c r="L42" s="94"/>
      <c r="M42" s="58"/>
      <c r="N42" s="60"/>
      <c r="O42" s="56"/>
      <c r="P42" s="59"/>
    </row>
    <row r="43" spans="1:22" s="9" customFormat="1" ht="20.25" customHeight="1">
      <c r="A43" s="36"/>
      <c r="B43" s="36"/>
      <c r="C43" s="39">
        <f>SUM(C33:C42)</f>
        <v>0</v>
      </c>
      <c r="D43" s="36"/>
      <c r="E43" s="36"/>
      <c r="F43" s="36"/>
      <c r="G43" s="36"/>
      <c r="H43" s="36"/>
      <c r="I43" s="89">
        <f>SUM(I33:J42)</f>
        <v>0</v>
      </c>
      <c r="J43" s="90"/>
      <c r="K43" s="36"/>
      <c r="L43" s="36"/>
      <c r="M43" s="36"/>
      <c r="N43" s="36"/>
      <c r="O43" s="40">
        <f>SUM(O33:O42)</f>
        <v>0</v>
      </c>
      <c r="P43" s="41"/>
      <c r="Q43" s="36"/>
    </row>
    <row r="44" spans="1:22" s="9" customFormat="1">
      <c r="A44" s="36"/>
      <c r="B44" s="36"/>
      <c r="C44" s="42"/>
      <c r="D44" s="36"/>
      <c r="E44" s="36"/>
      <c r="F44" s="36"/>
      <c r="G44" s="36"/>
      <c r="H44" s="36"/>
      <c r="I44" s="88"/>
      <c r="J44" s="88"/>
      <c r="K44" s="36"/>
      <c r="L44" s="36"/>
      <c r="M44" s="36"/>
      <c r="N44" s="36"/>
      <c r="O44" s="43"/>
      <c r="P44" s="42"/>
      <c r="Q44" s="36"/>
    </row>
    <row r="45" spans="1:22" s="9" customFormat="1" ht="13.15">
      <c r="M45" s="44"/>
      <c r="N45" s="36"/>
      <c r="O45" s="36"/>
      <c r="P45" s="45"/>
    </row>
    <row r="46" spans="1:22" s="9" customFormat="1">
      <c r="A46" s="46" t="s">
        <v>41</v>
      </c>
      <c r="M46" s="95">
        <f>C10</f>
        <v>0</v>
      </c>
      <c r="N46" s="96"/>
      <c r="O46" s="96"/>
      <c r="P46" s="96"/>
    </row>
    <row r="47" spans="1:22" s="9" customFormat="1">
      <c r="A47" s="46"/>
      <c r="N47" s="87" t="s">
        <v>14</v>
      </c>
      <c r="O47" s="87"/>
      <c r="P47" s="87"/>
    </row>
    <row r="48" spans="1:22" s="9" customFormat="1">
      <c r="V48" s="46"/>
    </row>
    <row r="49" spans="1:16" s="9" customFormat="1">
      <c r="A49" s="9" t="s">
        <v>6</v>
      </c>
      <c r="H49" s="47"/>
      <c r="I49" s="47"/>
      <c r="J49" s="47"/>
      <c r="K49" s="47"/>
      <c r="L49" s="47"/>
      <c r="M49" s="47"/>
      <c r="N49" s="47"/>
      <c r="O49" s="47"/>
      <c r="P49" s="47"/>
    </row>
    <row r="50" spans="1:16" s="9" customFormat="1">
      <c r="A50" s="9" t="s">
        <v>7</v>
      </c>
      <c r="H50" s="118" t="s">
        <v>8</v>
      </c>
      <c r="I50" s="118"/>
      <c r="K50" s="118"/>
      <c r="L50" s="118"/>
      <c r="M50" s="118"/>
      <c r="N50" s="117" t="s">
        <v>59</v>
      </c>
      <c r="O50" s="87"/>
      <c r="P50" s="87"/>
    </row>
  </sheetData>
  <sheetProtection algorithmName="SHA-512" hashValue="LLaUkaHtzfyhxKcsthqV0+lPeaYnv8IuIpT+MKxepZh53Me5sqIRGrP5XzLgsOGSrJxKRa0KLfhlRu+z3MuHOg==" saltValue="zm+XIlmV5EErrC4uv+J8Yg==" spinCount="100000" sheet="1" objects="1" scenarios="1" selectLockedCells="1"/>
  <mergeCells count="91">
    <mergeCell ref="A1:M1"/>
    <mergeCell ref="H23:I23"/>
    <mergeCell ref="H11:K11"/>
    <mergeCell ref="C17:E17"/>
    <mergeCell ref="G14:K14"/>
    <mergeCell ref="G15:K15"/>
    <mergeCell ref="H22:I22"/>
    <mergeCell ref="H12:K12"/>
    <mergeCell ref="H21:I21"/>
    <mergeCell ref="G19:I20"/>
    <mergeCell ref="A22:B22"/>
    <mergeCell ref="A23:B23"/>
    <mergeCell ref="C22:D22"/>
    <mergeCell ref="C23:D23"/>
    <mergeCell ref="L19:P19"/>
    <mergeCell ref="L20:P20"/>
    <mergeCell ref="A21:B21"/>
    <mergeCell ref="A19:B20"/>
    <mergeCell ref="F19:F20"/>
    <mergeCell ref="C19:D20"/>
    <mergeCell ref="C21:D21"/>
    <mergeCell ref="O31:P31"/>
    <mergeCell ref="I31:L31"/>
    <mergeCell ref="K32:L32"/>
    <mergeCell ref="A6:B6"/>
    <mergeCell ref="C6:H6"/>
    <mergeCell ref="C10:F10"/>
    <mergeCell ref="D9:G9"/>
    <mergeCell ref="C11:F11"/>
    <mergeCell ref="I32:J32"/>
    <mergeCell ref="D32:F32"/>
    <mergeCell ref="G31:H31"/>
    <mergeCell ref="M31:N31"/>
    <mergeCell ref="C31:F31"/>
    <mergeCell ref="A31:B31"/>
    <mergeCell ref="C24:D24"/>
    <mergeCell ref="C8:F8"/>
    <mergeCell ref="D34:F34"/>
    <mergeCell ref="D35:F35"/>
    <mergeCell ref="D36:F36"/>
    <mergeCell ref="D37:F37"/>
    <mergeCell ref="D38:F38"/>
    <mergeCell ref="K42:L42"/>
    <mergeCell ref="I41:J41"/>
    <mergeCell ref="I40:J40"/>
    <mergeCell ref="K33:L33"/>
    <mergeCell ref="K39:L39"/>
    <mergeCell ref="I39:J39"/>
    <mergeCell ref="K34:L34"/>
    <mergeCell ref="K35:L35"/>
    <mergeCell ref="K36:L36"/>
    <mergeCell ref="K37:L37"/>
    <mergeCell ref="K38:L38"/>
    <mergeCell ref="O2:P2"/>
    <mergeCell ref="M46:P46"/>
    <mergeCell ref="H10:K10"/>
    <mergeCell ref="D33:F33"/>
    <mergeCell ref="C12:F12"/>
    <mergeCell ref="J29:P29"/>
    <mergeCell ref="H24:I24"/>
    <mergeCell ref="G13:K13"/>
    <mergeCell ref="D40:F40"/>
    <mergeCell ref="D41:F41"/>
    <mergeCell ref="D42:F42"/>
    <mergeCell ref="D39:F39"/>
    <mergeCell ref="I44:J44"/>
    <mergeCell ref="I43:J43"/>
    <mergeCell ref="I42:J42"/>
    <mergeCell ref="I33:J33"/>
    <mergeCell ref="L21:M21"/>
    <mergeCell ref="N21:P21"/>
    <mergeCell ref="L22:M22"/>
    <mergeCell ref="N22:P22"/>
    <mergeCell ref="L23:M23"/>
    <mergeCell ref="N23:P23"/>
    <mergeCell ref="H50:I50"/>
    <mergeCell ref="K50:M50"/>
    <mergeCell ref="N50:P50"/>
    <mergeCell ref="L24:M24"/>
    <mergeCell ref="N24:P24"/>
    <mergeCell ref="L25:P25"/>
    <mergeCell ref="L26:P26"/>
    <mergeCell ref="A27:P27"/>
    <mergeCell ref="N47:P47"/>
    <mergeCell ref="I34:J34"/>
    <mergeCell ref="I35:J35"/>
    <mergeCell ref="I36:J36"/>
    <mergeCell ref="I37:J37"/>
    <mergeCell ref="I38:J38"/>
    <mergeCell ref="K40:L40"/>
    <mergeCell ref="K41:L41"/>
  </mergeCells>
  <phoneticPr fontId="0" type="noConversion"/>
  <dataValidations count="1">
    <dataValidation type="decimal" allowBlank="1" showErrorMessage="1" errorTitle="Datenformat prüfen" error="es sind nur ganze Zahlen und Dezimalzahlen mit Komma getrennt zulässig" sqref="C33:C42 I33:J42 O33:O42" xr:uid="{00000000-0002-0000-0200-000000000000}">
      <formula1>0</formula1>
      <formula2>24</formula2>
    </dataValidation>
  </dataValidations>
  <pageMargins left="0.39370078740157483" right="0.19685039370078741" top="0.47244094488188981" bottom="0.55118110236220474" header="0.51181102362204722" footer="0.70866141732283472"/>
  <pageSetup paperSize="9" orientation="portrait" horizontalDpi="300" verticalDpi="300" r:id="rId1"/>
  <headerFooter alignWithMargins="0"/>
  <ignoredErrors>
    <ignoredError sqref="O43 I43 C43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0"/>
  <sheetViews>
    <sheetView showZeros="0" zoomScaleNormal="100" workbookViewId="0">
      <selection activeCell="C10" sqref="C10:F10"/>
    </sheetView>
  </sheetViews>
  <sheetFormatPr baseColWidth="10" defaultRowHeight="12.75"/>
  <cols>
    <col min="1" max="1" width="4.265625" style="22" customWidth="1"/>
    <col min="2" max="2" width="8.73046875" style="22" customWidth="1"/>
    <col min="3" max="3" width="7.265625" style="22" customWidth="1"/>
    <col min="4" max="4" width="2.73046875" style="22" customWidth="1"/>
    <col min="5" max="5" width="2.3984375" style="22" customWidth="1"/>
    <col min="6" max="6" width="7.3984375" style="22" customWidth="1"/>
    <col min="7" max="7" width="8.265625" style="22" customWidth="1"/>
    <col min="8" max="8" width="8.59765625" style="22" customWidth="1"/>
    <col min="9" max="9" width="3.1328125" style="22" customWidth="1"/>
    <col min="10" max="10" width="3.73046875" style="22" customWidth="1"/>
    <col min="11" max="11" width="6.73046875" style="22" customWidth="1"/>
    <col min="12" max="12" width="4.73046875" style="22" customWidth="1"/>
    <col min="13" max="13" width="4.86328125" style="22" customWidth="1"/>
    <col min="14" max="14" width="8.73046875" style="22" customWidth="1"/>
    <col min="15" max="15" width="6.265625" style="22" customWidth="1"/>
    <col min="16" max="16" width="10.73046875" style="22" customWidth="1"/>
    <col min="18" max="28" width="11.3984375" style="22"/>
  </cols>
  <sheetData>
    <row r="1" spans="1:16" s="22" customFormat="1" ht="17.649999999999999">
      <c r="A1" s="132" t="s">
        <v>15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7"/>
      <c r="O1" s="27"/>
      <c r="P1" s="28" t="str">
        <f>'3_2021'!P1</f>
        <v>Stand 01/2021</v>
      </c>
    </row>
    <row r="2" spans="1:16" ht="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O2" s="76">
        <v>44561</v>
      </c>
      <c r="P2" s="76"/>
    </row>
    <row r="4" spans="1:16" ht="15">
      <c r="A4" s="53"/>
      <c r="B4" s="53"/>
      <c r="C4" s="53"/>
      <c r="D4" s="54"/>
      <c r="E4" s="54"/>
    </row>
    <row r="6" spans="1:16">
      <c r="A6" s="124" t="s">
        <v>0</v>
      </c>
      <c r="B6" s="124"/>
      <c r="C6" s="124" t="s">
        <v>16</v>
      </c>
      <c r="D6" s="124"/>
      <c r="E6" s="124"/>
      <c r="F6" s="124"/>
      <c r="G6" s="124"/>
      <c r="H6" s="124"/>
    </row>
    <row r="7" spans="1:16">
      <c r="C7" s="22" t="s">
        <v>17</v>
      </c>
    </row>
    <row r="8" spans="1:16" ht="12.75" customHeight="1">
      <c r="C8" s="124" t="s">
        <v>18</v>
      </c>
      <c r="D8" s="124"/>
      <c r="E8" s="124"/>
      <c r="F8" s="124"/>
    </row>
    <row r="9" spans="1:16" ht="12.75" customHeight="1">
      <c r="A9" s="22" t="s">
        <v>25</v>
      </c>
      <c r="C9" s="57">
        <f>IF('3_2021'!C9&lt;&gt;"",'3_2021'!C9,0)</f>
        <v>0</v>
      </c>
      <c r="D9" s="106" t="s">
        <v>20</v>
      </c>
      <c r="E9" s="106"/>
      <c r="F9" s="106"/>
      <c r="G9" s="106"/>
      <c r="H9" s="55"/>
      <c r="I9" s="55"/>
      <c r="J9" s="55"/>
      <c r="K9" s="55"/>
    </row>
    <row r="10" spans="1:16">
      <c r="A10" s="22" t="s">
        <v>1</v>
      </c>
      <c r="C10" s="104">
        <f>IF('3_2021'!C10&lt;&gt;"",'3_2021'!C10,0)</f>
        <v>0</v>
      </c>
      <c r="D10" s="105">
        <f>IF('2_2021'!D10&lt;&gt;"",'2_2021'!D10,0)</f>
        <v>0</v>
      </c>
      <c r="E10" s="105">
        <f>IF('2_2021'!E10&lt;&gt;"",'2_2021'!E10,0)</f>
        <v>0</v>
      </c>
      <c r="F10" s="105">
        <f>IF('2_2021'!F10&lt;&gt;"",'2_2021'!F10,0)</f>
        <v>0</v>
      </c>
      <c r="G10" s="19" t="s">
        <v>37</v>
      </c>
      <c r="H10" s="133">
        <f>IF('3_2021'!H10&lt;&gt;"",'3_2021'!H10,0)</f>
        <v>0</v>
      </c>
      <c r="I10" s="133">
        <f>IF('2_2021'!I10&lt;&gt;"",'2_2021'!I10,0)</f>
        <v>0</v>
      </c>
      <c r="J10" s="133">
        <f>IF('2_2021'!J10&lt;&gt;"",'2_2021'!J10,0)</f>
        <v>0</v>
      </c>
      <c r="K10" s="133">
        <f>IF('2_2021'!K10&lt;&gt;"",'2_2021'!K10,0)</f>
        <v>0</v>
      </c>
    </row>
    <row r="11" spans="1:16">
      <c r="A11" s="22" t="s">
        <v>2</v>
      </c>
      <c r="C11" s="104">
        <f>IF('3_2021'!C11&lt;&gt;"",'3_2021'!C11,0)</f>
        <v>0</v>
      </c>
      <c r="D11" s="105">
        <f>IF('2_2021'!D11&lt;&gt;"",'2_2021'!D11,0)</f>
        <v>0</v>
      </c>
      <c r="E11" s="105">
        <f>IF('2_2021'!E11&lt;&gt;"",'2_2021'!E11,0)</f>
        <v>0</v>
      </c>
      <c r="F11" s="105">
        <f>IF('2_2021'!F11&lt;&gt;"",'2_2021'!F11,0)</f>
        <v>0</v>
      </c>
      <c r="G11" s="19" t="s">
        <v>38</v>
      </c>
      <c r="H11" s="134">
        <f>IF('3_2021'!H11&lt;&gt;"",'3_2021'!H11,0)</f>
        <v>0</v>
      </c>
      <c r="I11" s="134">
        <f>IF('2_2021'!I11&lt;&gt;"",'2_2021'!I11,0)</f>
        <v>0</v>
      </c>
      <c r="J11" s="134">
        <f>IF('2_2021'!J11&lt;&gt;"",'2_2021'!J11,0)</f>
        <v>0</v>
      </c>
      <c r="K11" s="134">
        <f>IF('2_2021'!K11&lt;&gt;"",'2_2021'!K11,0)</f>
        <v>0</v>
      </c>
    </row>
    <row r="12" spans="1:16">
      <c r="A12" s="22" t="s">
        <v>3</v>
      </c>
      <c r="C12" s="104">
        <f>IF('3_2021'!C12&lt;&gt;"",'3_2021'!C12,0)</f>
        <v>0</v>
      </c>
      <c r="D12" s="105">
        <f>IF('2_2021'!D12&lt;&gt;"",'2_2021'!D12,0)</f>
        <v>0</v>
      </c>
      <c r="E12" s="105">
        <f>IF('2_2021'!E12&lt;&gt;"",'2_2021'!E12,0)</f>
        <v>0</v>
      </c>
      <c r="F12" s="105">
        <f>IF('2_2021'!F12&lt;&gt;"",'2_2021'!F12,0)</f>
        <v>0</v>
      </c>
      <c r="G12" s="19" t="s">
        <v>39</v>
      </c>
      <c r="H12" s="135">
        <f>IF('3_2021'!H12&lt;&gt;"",'3_2021'!H12,0)</f>
        <v>0</v>
      </c>
      <c r="I12" s="135">
        <f>IF('2_2021'!I12&lt;&gt;"",'2_2021'!I12,0)</f>
        <v>0</v>
      </c>
      <c r="J12" s="135">
        <f>IF('2_2021'!J12&lt;&gt;"",'2_2021'!J12,0)</f>
        <v>0</v>
      </c>
      <c r="K12" s="135">
        <f>IF('2_2021'!K12&lt;&gt;"",'2_2021'!K12,0)</f>
        <v>0</v>
      </c>
    </row>
    <row r="13" spans="1:16" ht="13.15">
      <c r="A13" s="22" t="s">
        <v>4</v>
      </c>
      <c r="C13" s="8"/>
      <c r="G13" s="139" t="s">
        <v>22</v>
      </c>
      <c r="H13" s="139"/>
      <c r="I13" s="139"/>
      <c r="J13" s="139"/>
      <c r="K13" s="139"/>
    </row>
    <row r="14" spans="1:16" ht="13.15">
      <c r="A14" s="9"/>
      <c r="B14" s="9"/>
      <c r="C14" s="9"/>
      <c r="D14" s="9"/>
      <c r="E14" s="9"/>
      <c r="F14" s="9"/>
      <c r="G14" s="139" t="s">
        <v>23</v>
      </c>
      <c r="H14" s="139"/>
      <c r="I14" s="139"/>
      <c r="J14" s="139"/>
      <c r="K14" s="139"/>
    </row>
    <row r="15" spans="1:16" ht="13.15">
      <c r="A15" s="9"/>
      <c r="B15" s="9"/>
      <c r="C15" s="9"/>
      <c r="D15" s="9"/>
      <c r="E15" s="9"/>
      <c r="F15" s="9"/>
      <c r="G15" s="140">
        <v>44211</v>
      </c>
      <c r="H15" s="140"/>
      <c r="I15" s="140"/>
      <c r="J15" s="140"/>
      <c r="K15" s="140"/>
    </row>
    <row r="16" spans="1: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28">
      <c r="A17" s="9"/>
      <c r="B17" s="35" t="s">
        <v>32</v>
      </c>
      <c r="C17" s="126" t="s">
        <v>61</v>
      </c>
      <c r="D17" s="126"/>
      <c r="E17" s="126"/>
      <c r="F17" s="9"/>
      <c r="G17" s="9"/>
      <c r="H17" s="9"/>
      <c r="I17" s="9"/>
      <c r="J17" s="9"/>
      <c r="K17" s="9"/>
    </row>
    <row r="18" spans="1:28" ht="6.7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3"/>
      <c r="M18" s="3"/>
    </row>
    <row r="19" spans="1:28" ht="12.75" customHeight="1">
      <c r="A19" s="146" t="s">
        <v>5</v>
      </c>
      <c r="B19" s="146"/>
      <c r="C19" s="127" t="s">
        <v>42</v>
      </c>
      <c r="D19" s="128"/>
      <c r="F19" s="127" t="s">
        <v>40</v>
      </c>
      <c r="G19" s="144" t="s">
        <v>19</v>
      </c>
      <c r="H19" s="145"/>
      <c r="I19" s="145"/>
      <c r="J19" s="1"/>
      <c r="K19" s="26"/>
      <c r="L19" s="80" t="s">
        <v>47</v>
      </c>
      <c r="M19" s="81"/>
      <c r="N19" s="81"/>
      <c r="O19" s="81"/>
      <c r="P19" s="82"/>
    </row>
    <row r="20" spans="1:28" ht="24.75" customHeight="1" thickBot="1">
      <c r="A20" s="146"/>
      <c r="B20" s="146"/>
      <c r="C20" s="128"/>
      <c r="D20" s="128"/>
      <c r="F20" s="127"/>
      <c r="G20" s="145"/>
      <c r="H20" s="145"/>
      <c r="I20" s="145"/>
      <c r="K20" s="26"/>
      <c r="L20" s="77" t="s">
        <v>48</v>
      </c>
      <c r="M20" s="78"/>
      <c r="N20" s="78"/>
      <c r="O20" s="78"/>
      <c r="P20" s="79"/>
    </row>
    <row r="21" spans="1:28">
      <c r="A21" s="116" t="str">
        <f>IF(B17="I.","Januar",IF(B17="II.","April",IF(B17="III.","Juli",(IF(B17="IV.","Oktober")))))</f>
        <v>Oktober</v>
      </c>
      <c r="B21" s="116"/>
      <c r="C21" s="102">
        <f>C43</f>
        <v>0</v>
      </c>
      <c r="D21" s="103"/>
      <c r="E21" s="55"/>
      <c r="F21" s="61">
        <f>IF('3_2021'!F21&lt;&gt;0,'3_2021'!F21,0)</f>
        <v>0</v>
      </c>
      <c r="G21" s="4"/>
      <c r="H21" s="107">
        <f>C21*F21</f>
        <v>0</v>
      </c>
      <c r="I21" s="107"/>
      <c r="K21" s="26"/>
      <c r="L21" s="142">
        <v>5</v>
      </c>
      <c r="M21" s="143"/>
      <c r="N21" s="67" t="s">
        <v>43</v>
      </c>
      <c r="O21" s="68"/>
      <c r="P21" s="69"/>
    </row>
    <row r="22" spans="1:28">
      <c r="A22" s="116" t="str">
        <f>IF(B17="I.","Februar",IF(B17="II.","Mai",IF(B17="III.","August",(IF(B17="IV.","November")))))</f>
        <v>November</v>
      </c>
      <c r="B22" s="116"/>
      <c r="C22" s="102">
        <f>I43</f>
        <v>0</v>
      </c>
      <c r="D22" s="103"/>
      <c r="E22" s="55"/>
      <c r="F22" s="62">
        <f>F21</f>
        <v>0</v>
      </c>
      <c r="G22" s="4"/>
      <c r="H22" s="107">
        <f>C22*F22</f>
        <v>0</v>
      </c>
      <c r="I22" s="107"/>
      <c r="K22" s="26"/>
      <c r="L22" s="83">
        <v>7</v>
      </c>
      <c r="M22" s="84"/>
      <c r="N22" s="70" t="s">
        <v>44</v>
      </c>
      <c r="O22" s="71"/>
      <c r="P22" s="72"/>
    </row>
    <row r="23" spans="1:28">
      <c r="A23" s="116" t="str">
        <f>IF(B17="I.","März",IF(B17="II.","Juni",IF(B17="III.","September",(IF(B17="IV.","Dezember")))))</f>
        <v>Dezember</v>
      </c>
      <c r="B23" s="116"/>
      <c r="C23" s="102">
        <f>O43</f>
        <v>0</v>
      </c>
      <c r="D23" s="103"/>
      <c r="E23" s="55"/>
      <c r="F23" s="62">
        <f>F21</f>
        <v>0</v>
      </c>
      <c r="G23" s="4"/>
      <c r="H23" s="107">
        <f>C23*F23</f>
        <v>0</v>
      </c>
      <c r="I23" s="107"/>
      <c r="K23" s="26"/>
      <c r="L23" s="83">
        <v>10.5</v>
      </c>
      <c r="M23" s="84"/>
      <c r="N23" s="70" t="s">
        <v>45</v>
      </c>
      <c r="O23" s="71"/>
      <c r="P23" s="72"/>
    </row>
    <row r="24" spans="1:28" ht="13.5" thickBot="1">
      <c r="C24" s="130">
        <f>SUM(C21:D23)</f>
        <v>0</v>
      </c>
      <c r="D24" s="130"/>
      <c r="E24" s="55"/>
      <c r="F24" s="55"/>
      <c r="G24" s="3"/>
      <c r="H24" s="131">
        <f>SUM(H21:I23)</f>
        <v>0</v>
      </c>
      <c r="I24" s="131"/>
      <c r="K24" s="26"/>
      <c r="L24" s="85">
        <v>12</v>
      </c>
      <c r="M24" s="86"/>
      <c r="N24" s="73" t="s">
        <v>46</v>
      </c>
      <c r="O24" s="74"/>
      <c r="P24" s="75"/>
    </row>
    <row r="25" spans="1:28">
      <c r="C25" s="3"/>
      <c r="D25" s="3"/>
      <c r="G25" s="3"/>
      <c r="H25" s="3"/>
      <c r="I25" s="3"/>
      <c r="K25" s="3"/>
      <c r="L25" s="110" t="s">
        <v>50</v>
      </c>
      <c r="M25" s="111"/>
      <c r="N25" s="111"/>
      <c r="O25" s="111"/>
      <c r="P25" s="112"/>
    </row>
    <row r="26" spans="1:28" ht="13.15" thickBot="1">
      <c r="C26" s="3"/>
      <c r="D26" s="3"/>
      <c r="G26" s="3"/>
      <c r="H26" s="3"/>
      <c r="I26" s="3"/>
      <c r="K26" s="3"/>
      <c r="L26" s="113" t="s">
        <v>51</v>
      </c>
      <c r="M26" s="114"/>
      <c r="N26" s="114"/>
      <c r="O26" s="114"/>
      <c r="P26" s="115"/>
    </row>
    <row r="27" spans="1:28" ht="15">
      <c r="A27" s="129" t="s">
        <v>49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</row>
    <row r="28" spans="1:28" s="20" customForma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s="20" customFormat="1">
      <c r="A29" s="18" t="s">
        <v>9</v>
      </c>
      <c r="B29" s="22"/>
      <c r="C29" s="22"/>
      <c r="D29" s="22"/>
      <c r="E29" s="22"/>
      <c r="F29" s="22"/>
      <c r="G29" s="22"/>
      <c r="H29" s="22"/>
      <c r="I29" s="22"/>
      <c r="J29" s="95">
        <f>IF('3_2021'!J29&lt;&gt;"",'3_2021'!J29,0)</f>
        <v>0</v>
      </c>
      <c r="K29" s="96">
        <f>IF('1_2021'!K29&lt;&gt;"",'1_2021'!K29,0)</f>
        <v>0</v>
      </c>
      <c r="L29" s="96">
        <f>IF('1_2021'!L29&lt;&gt;"",'1_2021'!L29,0)</f>
        <v>0</v>
      </c>
      <c r="M29" s="96">
        <f>IF('1_2021'!M29&lt;&gt;"",'1_2021'!M29,0)</f>
        <v>0</v>
      </c>
      <c r="N29" s="96">
        <f>IF('1_2021'!N29&lt;&gt;"",'1_2021'!N29,0)</f>
        <v>0</v>
      </c>
      <c r="O29" s="96">
        <f>IF('1_2021'!O29&lt;&gt;"",'1_2021'!O29,0)</f>
        <v>0</v>
      </c>
      <c r="P29" s="96">
        <f>IF('1_2021'!P29&lt;&gt;"",'1_2021'!P29,0)</f>
        <v>0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3.75" customHeight="1" thickBo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28" s="9" customFormat="1" ht="24.95" customHeight="1" thickBot="1">
      <c r="A31" s="121" t="s">
        <v>21</v>
      </c>
      <c r="B31" s="122"/>
      <c r="C31" s="119" t="str">
        <f>A21</f>
        <v>Oktober</v>
      </c>
      <c r="D31" s="119"/>
      <c r="E31" s="119"/>
      <c r="F31" s="120"/>
      <c r="G31" s="121" t="s">
        <v>21</v>
      </c>
      <c r="H31" s="122"/>
      <c r="I31" s="119" t="str">
        <f>A22</f>
        <v>November</v>
      </c>
      <c r="J31" s="119"/>
      <c r="K31" s="119"/>
      <c r="L31" s="120"/>
      <c r="M31" s="121" t="s">
        <v>21</v>
      </c>
      <c r="N31" s="122"/>
      <c r="O31" s="119" t="str">
        <f>A23</f>
        <v>Dezember</v>
      </c>
      <c r="P31" s="120"/>
    </row>
    <row r="32" spans="1:28" s="9" customFormat="1" ht="24.75" customHeight="1">
      <c r="A32" s="48" t="s">
        <v>10</v>
      </c>
      <c r="B32" s="49" t="s">
        <v>11</v>
      </c>
      <c r="C32" s="50" t="s">
        <v>12</v>
      </c>
      <c r="D32" s="108" t="s">
        <v>13</v>
      </c>
      <c r="E32" s="108"/>
      <c r="F32" s="109"/>
      <c r="G32" s="48" t="s">
        <v>10</v>
      </c>
      <c r="H32" s="49" t="s">
        <v>11</v>
      </c>
      <c r="I32" s="123" t="s">
        <v>12</v>
      </c>
      <c r="J32" s="123"/>
      <c r="K32" s="108" t="s">
        <v>13</v>
      </c>
      <c r="L32" s="109"/>
      <c r="M32" s="48" t="s">
        <v>10</v>
      </c>
      <c r="N32" s="49" t="s">
        <v>11</v>
      </c>
      <c r="O32" s="50" t="s">
        <v>12</v>
      </c>
      <c r="P32" s="51" t="s">
        <v>13</v>
      </c>
      <c r="Q32" s="25"/>
    </row>
    <row r="33" spans="1:22" s="9" customFormat="1" ht="20.25" customHeight="1">
      <c r="A33" s="58"/>
      <c r="B33" s="60"/>
      <c r="C33" s="56"/>
      <c r="D33" s="99"/>
      <c r="E33" s="100"/>
      <c r="F33" s="101"/>
      <c r="G33" s="58"/>
      <c r="H33" s="60"/>
      <c r="I33" s="91"/>
      <c r="J33" s="92"/>
      <c r="K33" s="97"/>
      <c r="L33" s="98"/>
      <c r="M33" s="58"/>
      <c r="N33" s="60"/>
      <c r="O33" s="56"/>
      <c r="P33" s="59"/>
    </row>
    <row r="34" spans="1:22" s="9" customFormat="1" ht="20.25" customHeight="1">
      <c r="A34" s="58"/>
      <c r="B34" s="60"/>
      <c r="C34" s="56"/>
      <c r="D34" s="99"/>
      <c r="E34" s="100"/>
      <c r="F34" s="101"/>
      <c r="G34" s="58"/>
      <c r="H34" s="60"/>
      <c r="I34" s="91"/>
      <c r="J34" s="92"/>
      <c r="K34" s="93"/>
      <c r="L34" s="94"/>
      <c r="M34" s="58"/>
      <c r="N34" s="60"/>
      <c r="O34" s="56"/>
      <c r="P34" s="59"/>
    </row>
    <row r="35" spans="1:22" s="9" customFormat="1" ht="20.25" customHeight="1">
      <c r="A35" s="58"/>
      <c r="B35" s="60"/>
      <c r="C35" s="56"/>
      <c r="D35" s="99"/>
      <c r="E35" s="100"/>
      <c r="F35" s="101"/>
      <c r="G35" s="58"/>
      <c r="H35" s="60"/>
      <c r="I35" s="91"/>
      <c r="J35" s="92"/>
      <c r="K35" s="93"/>
      <c r="L35" s="94"/>
      <c r="M35" s="58"/>
      <c r="N35" s="60"/>
      <c r="O35" s="56"/>
      <c r="P35" s="59"/>
    </row>
    <row r="36" spans="1:22" s="9" customFormat="1" ht="20.25" customHeight="1">
      <c r="A36" s="58"/>
      <c r="B36" s="60"/>
      <c r="C36" s="56"/>
      <c r="D36" s="99"/>
      <c r="E36" s="100"/>
      <c r="F36" s="101"/>
      <c r="G36" s="58"/>
      <c r="H36" s="60"/>
      <c r="I36" s="91"/>
      <c r="J36" s="92"/>
      <c r="K36" s="97"/>
      <c r="L36" s="98"/>
      <c r="M36" s="58"/>
      <c r="N36" s="60"/>
      <c r="O36" s="56"/>
      <c r="P36" s="59"/>
    </row>
    <row r="37" spans="1:22" s="9" customFormat="1" ht="20.25" customHeight="1">
      <c r="A37" s="58"/>
      <c r="B37" s="60"/>
      <c r="C37" s="56"/>
      <c r="D37" s="99"/>
      <c r="E37" s="100"/>
      <c r="F37" s="101"/>
      <c r="G37" s="58"/>
      <c r="H37" s="60"/>
      <c r="I37" s="91"/>
      <c r="J37" s="92"/>
      <c r="K37" s="93"/>
      <c r="L37" s="94"/>
      <c r="M37" s="58"/>
      <c r="N37" s="60"/>
      <c r="O37" s="56"/>
      <c r="P37" s="59"/>
    </row>
    <row r="38" spans="1:22" s="9" customFormat="1" ht="20.25" customHeight="1">
      <c r="A38" s="58"/>
      <c r="B38" s="60"/>
      <c r="C38" s="56"/>
      <c r="D38" s="99"/>
      <c r="E38" s="100"/>
      <c r="F38" s="101"/>
      <c r="G38" s="58"/>
      <c r="H38" s="60"/>
      <c r="I38" s="91"/>
      <c r="J38" s="92"/>
      <c r="K38" s="93"/>
      <c r="L38" s="94"/>
      <c r="M38" s="58"/>
      <c r="N38" s="60"/>
      <c r="O38" s="56"/>
      <c r="P38" s="59"/>
    </row>
    <row r="39" spans="1:22" s="9" customFormat="1" ht="20.25" customHeight="1">
      <c r="A39" s="58"/>
      <c r="B39" s="60"/>
      <c r="C39" s="56"/>
      <c r="D39" s="99"/>
      <c r="E39" s="100"/>
      <c r="F39" s="101"/>
      <c r="G39" s="58"/>
      <c r="H39" s="60"/>
      <c r="I39" s="91"/>
      <c r="J39" s="92"/>
      <c r="K39" s="97"/>
      <c r="L39" s="98"/>
      <c r="M39" s="58"/>
      <c r="N39" s="60"/>
      <c r="O39" s="56"/>
      <c r="P39" s="59"/>
    </row>
    <row r="40" spans="1:22" s="9" customFormat="1" ht="20.25" customHeight="1">
      <c r="A40" s="58"/>
      <c r="B40" s="60"/>
      <c r="C40" s="56"/>
      <c r="D40" s="99"/>
      <c r="E40" s="100"/>
      <c r="F40" s="101"/>
      <c r="G40" s="58"/>
      <c r="H40" s="60"/>
      <c r="I40" s="91"/>
      <c r="J40" s="92"/>
      <c r="K40" s="93"/>
      <c r="L40" s="94"/>
      <c r="M40" s="58"/>
      <c r="N40" s="60"/>
      <c r="O40" s="56"/>
      <c r="P40" s="59"/>
    </row>
    <row r="41" spans="1:22" s="9" customFormat="1" ht="20.25" customHeight="1">
      <c r="A41" s="58"/>
      <c r="B41" s="60"/>
      <c r="C41" s="56"/>
      <c r="D41" s="99"/>
      <c r="E41" s="100"/>
      <c r="F41" s="101"/>
      <c r="G41" s="58"/>
      <c r="H41" s="60"/>
      <c r="I41" s="91"/>
      <c r="J41" s="92"/>
      <c r="K41" s="93"/>
      <c r="L41" s="94"/>
      <c r="M41" s="58"/>
      <c r="N41" s="60"/>
      <c r="O41" s="56"/>
      <c r="P41" s="59"/>
    </row>
    <row r="42" spans="1:22" s="9" customFormat="1" ht="20.25" customHeight="1">
      <c r="A42" s="58"/>
      <c r="B42" s="60"/>
      <c r="C42" s="56"/>
      <c r="D42" s="99"/>
      <c r="E42" s="100"/>
      <c r="F42" s="101"/>
      <c r="G42" s="58"/>
      <c r="H42" s="60"/>
      <c r="I42" s="91"/>
      <c r="J42" s="92"/>
      <c r="K42" s="93"/>
      <c r="L42" s="94"/>
      <c r="M42" s="58"/>
      <c r="N42" s="60"/>
      <c r="O42" s="56"/>
      <c r="P42" s="59"/>
    </row>
    <row r="43" spans="1:22" s="9" customFormat="1" ht="20.25" customHeight="1">
      <c r="A43" s="36"/>
      <c r="B43" s="36"/>
      <c r="C43" s="39">
        <f>SUM(C33:C42)</f>
        <v>0</v>
      </c>
      <c r="D43" s="36"/>
      <c r="E43" s="36"/>
      <c r="F43" s="36"/>
      <c r="G43" s="36"/>
      <c r="H43" s="36"/>
      <c r="I43" s="89">
        <f>SUM(I33:J42)</f>
        <v>0</v>
      </c>
      <c r="J43" s="90"/>
      <c r="K43" s="36"/>
      <c r="L43" s="36"/>
      <c r="M43" s="36"/>
      <c r="N43" s="36"/>
      <c r="O43" s="40">
        <f>SUM(O33:O42)</f>
        <v>0</v>
      </c>
      <c r="P43" s="41"/>
      <c r="Q43" s="36"/>
    </row>
    <row r="44" spans="1:22" s="9" customFormat="1">
      <c r="A44" s="36"/>
      <c r="B44" s="36"/>
      <c r="C44" s="42"/>
      <c r="D44" s="36"/>
      <c r="E44" s="36"/>
      <c r="F44" s="36"/>
      <c r="G44" s="36"/>
      <c r="H44" s="36"/>
      <c r="I44" s="88"/>
      <c r="J44" s="88"/>
      <c r="K44" s="36"/>
      <c r="L44" s="36"/>
      <c r="M44" s="36"/>
      <c r="N44" s="36"/>
      <c r="O44" s="43"/>
      <c r="P44" s="42"/>
      <c r="Q44" s="36"/>
    </row>
    <row r="45" spans="1:22" s="9" customFormat="1" ht="13.15">
      <c r="M45" s="44"/>
      <c r="N45" s="36"/>
      <c r="O45" s="36"/>
      <c r="P45" s="45"/>
    </row>
    <row r="46" spans="1:22" s="9" customFormat="1">
      <c r="A46" s="46" t="s">
        <v>41</v>
      </c>
      <c r="M46" s="95">
        <f>C10</f>
        <v>0</v>
      </c>
      <c r="N46" s="96"/>
      <c r="O46" s="96"/>
      <c r="P46" s="96"/>
    </row>
    <row r="47" spans="1:22" s="9" customFormat="1">
      <c r="A47" s="46"/>
      <c r="N47" s="87" t="s">
        <v>14</v>
      </c>
      <c r="O47" s="87"/>
      <c r="P47" s="87"/>
    </row>
    <row r="48" spans="1:22" s="9" customFormat="1">
      <c r="V48" s="46"/>
    </row>
    <row r="49" spans="1:16" s="9" customFormat="1">
      <c r="A49" s="9" t="s">
        <v>6</v>
      </c>
      <c r="H49" s="47"/>
      <c r="I49" s="47"/>
      <c r="J49" s="47"/>
      <c r="K49" s="47"/>
      <c r="L49" s="47"/>
      <c r="M49" s="47"/>
      <c r="N49" s="47"/>
      <c r="O49" s="47"/>
      <c r="P49" s="47"/>
    </row>
    <row r="50" spans="1:16" s="9" customFormat="1">
      <c r="A50" s="9" t="s">
        <v>7</v>
      </c>
      <c r="H50" s="118" t="s">
        <v>8</v>
      </c>
      <c r="I50" s="118"/>
      <c r="K50" s="118"/>
      <c r="L50" s="118"/>
      <c r="M50" s="118"/>
      <c r="N50" s="117" t="s">
        <v>59</v>
      </c>
      <c r="O50" s="87"/>
      <c r="P50" s="87"/>
    </row>
  </sheetData>
  <sheetProtection algorithmName="SHA-512" hashValue="BU8Ju+A0pIzhp1ANVVu112bNNORATZ8Xwxk/oLeZRJAFs8y0c3TGOoAvu20A5OX5rzLEBdfa1C72eGCyde2CWQ==" saltValue="nJKmcFYVIz+Vcp7l4cL9gg==" spinCount="100000" sheet="1" objects="1" scenarios="1" selectLockedCells="1"/>
  <mergeCells count="91">
    <mergeCell ref="K39:L39"/>
    <mergeCell ref="I37:J37"/>
    <mergeCell ref="I40:J40"/>
    <mergeCell ref="I42:J42"/>
    <mergeCell ref="A1:M1"/>
    <mergeCell ref="I39:J39"/>
    <mergeCell ref="K40:L40"/>
    <mergeCell ref="K41:L41"/>
    <mergeCell ref="K42:L42"/>
    <mergeCell ref="D37:F37"/>
    <mergeCell ref="D38:F38"/>
    <mergeCell ref="D39:F39"/>
    <mergeCell ref="K33:L33"/>
    <mergeCell ref="K34:L34"/>
    <mergeCell ref="K35:L35"/>
    <mergeCell ref="K36:L36"/>
    <mergeCell ref="K38:L38"/>
    <mergeCell ref="K32:L32"/>
    <mergeCell ref="I33:J33"/>
    <mergeCell ref="I34:J34"/>
    <mergeCell ref="I35:J35"/>
    <mergeCell ref="I36:J36"/>
    <mergeCell ref="I32:J32"/>
    <mergeCell ref="J29:P29"/>
    <mergeCell ref="O31:P31"/>
    <mergeCell ref="I31:L31"/>
    <mergeCell ref="M31:N31"/>
    <mergeCell ref="K37:L37"/>
    <mergeCell ref="D32:F32"/>
    <mergeCell ref="G31:H31"/>
    <mergeCell ref="C31:F31"/>
    <mergeCell ref="A19:B20"/>
    <mergeCell ref="F19:F20"/>
    <mergeCell ref="C19:D20"/>
    <mergeCell ref="C21:D21"/>
    <mergeCell ref="A31:B31"/>
    <mergeCell ref="C22:D22"/>
    <mergeCell ref="C23:D23"/>
    <mergeCell ref="H21:I21"/>
    <mergeCell ref="A6:B6"/>
    <mergeCell ref="C6:H6"/>
    <mergeCell ref="C10:F10"/>
    <mergeCell ref="H12:K12"/>
    <mergeCell ref="C24:D24"/>
    <mergeCell ref="H24:I24"/>
    <mergeCell ref="C17:E17"/>
    <mergeCell ref="L26:P26"/>
    <mergeCell ref="A27:P27"/>
    <mergeCell ref="H23:I23"/>
    <mergeCell ref="A21:B21"/>
    <mergeCell ref="L23:M23"/>
    <mergeCell ref="N23:P23"/>
    <mergeCell ref="L24:M24"/>
    <mergeCell ref="N24:P24"/>
    <mergeCell ref="L25:P25"/>
    <mergeCell ref="L22:M22"/>
    <mergeCell ref="N22:P22"/>
    <mergeCell ref="A22:B22"/>
    <mergeCell ref="A23:B23"/>
    <mergeCell ref="O2:P2"/>
    <mergeCell ref="G13:K13"/>
    <mergeCell ref="G14:K14"/>
    <mergeCell ref="G15:K15"/>
    <mergeCell ref="H22:I22"/>
    <mergeCell ref="G19:I20"/>
    <mergeCell ref="D9:G9"/>
    <mergeCell ref="C11:F11"/>
    <mergeCell ref="C12:F12"/>
    <mergeCell ref="C8:F8"/>
    <mergeCell ref="H10:K10"/>
    <mergeCell ref="H11:K11"/>
    <mergeCell ref="L19:P19"/>
    <mergeCell ref="L20:P20"/>
    <mergeCell ref="L21:M21"/>
    <mergeCell ref="N21:P21"/>
    <mergeCell ref="H50:I50"/>
    <mergeCell ref="K50:M50"/>
    <mergeCell ref="N50:P50"/>
    <mergeCell ref="D33:F33"/>
    <mergeCell ref="D34:F34"/>
    <mergeCell ref="M46:P46"/>
    <mergeCell ref="D35:F35"/>
    <mergeCell ref="D36:F36"/>
    <mergeCell ref="I38:J38"/>
    <mergeCell ref="N47:P47"/>
    <mergeCell ref="I44:J44"/>
    <mergeCell ref="I43:J43"/>
    <mergeCell ref="D40:F40"/>
    <mergeCell ref="D41:F41"/>
    <mergeCell ref="D42:F42"/>
    <mergeCell ref="I41:J41"/>
  </mergeCells>
  <phoneticPr fontId="0" type="noConversion"/>
  <dataValidations count="1">
    <dataValidation type="decimal" allowBlank="1" showErrorMessage="1" errorTitle="Datenformat prüfen" error="es sind nur ganze Zahlen und Dezimalzahlen mit Komma getrennt zulässig" sqref="C33:C42 I33:J42 O33:O42" xr:uid="{00000000-0002-0000-0300-000000000000}">
      <formula1>0</formula1>
      <formula2>24</formula2>
    </dataValidation>
  </dataValidations>
  <pageMargins left="0.39370078740157483" right="0.19685039370078741" top="0.47244094488188981" bottom="0.55118110236220474" header="0.51181102362204722" footer="0.70866141732283472"/>
  <pageSetup paperSize="9" orientation="portrait" horizontalDpi="300" verticalDpi="300" r:id="rId1"/>
  <headerFooter alignWithMargins="0"/>
  <ignoredErrors>
    <ignoredError sqref="C43:O43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workbookViewId="0">
      <selection activeCell="B3" sqref="B3:C8"/>
    </sheetView>
  </sheetViews>
  <sheetFormatPr baseColWidth="10" defaultRowHeight="12.75"/>
  <cols>
    <col min="1" max="1" width="24.59765625" customWidth="1"/>
    <col min="2" max="2" width="12.73046875" customWidth="1"/>
    <col min="3" max="3" width="13.86328125" bestFit="1" customWidth="1"/>
    <col min="4" max="4" width="12.265625" customWidth="1"/>
  </cols>
  <sheetData>
    <row r="1" spans="1:4" ht="22.15">
      <c r="A1" s="10" t="s">
        <v>62</v>
      </c>
      <c r="B1" s="2"/>
      <c r="C1" s="2"/>
      <c r="D1" s="2"/>
    </row>
    <row r="2" spans="1:4" ht="21.75" customHeight="1">
      <c r="A2" s="12" t="s">
        <v>33</v>
      </c>
      <c r="B2" s="12" t="s">
        <v>34</v>
      </c>
      <c r="C2" s="12" t="s">
        <v>35</v>
      </c>
      <c r="D2" s="2"/>
    </row>
    <row r="3" spans="1:4" ht="17.649999999999999">
      <c r="A3" s="11" t="s">
        <v>26</v>
      </c>
      <c r="B3" s="64">
        <f>'1_2021'!$C$24</f>
        <v>0</v>
      </c>
      <c r="C3" s="65">
        <f>'1_2021'!$C$24*'1_2021'!$F$23</f>
        <v>0</v>
      </c>
      <c r="D3" s="2"/>
    </row>
    <row r="4" spans="1:4" ht="17.649999999999999">
      <c r="A4" s="11" t="s">
        <v>27</v>
      </c>
      <c r="B4" s="64">
        <f>'2_2021'!$C$24</f>
        <v>0</v>
      </c>
      <c r="C4" s="65">
        <f>'2_2021'!$C$24*'2_2021'!$F$23</f>
        <v>0</v>
      </c>
      <c r="D4" s="2"/>
    </row>
    <row r="5" spans="1:4" ht="17.649999999999999">
      <c r="A5" s="11" t="s">
        <v>28</v>
      </c>
      <c r="B5" s="64">
        <f>'3_2021'!$C$24</f>
        <v>0</v>
      </c>
      <c r="C5" s="65">
        <f>'3_2021'!$C$24*'3_2021'!$F$23</f>
        <v>0</v>
      </c>
      <c r="D5" s="2"/>
    </row>
    <row r="6" spans="1:4" ht="17.649999999999999">
      <c r="A6" s="11" t="s">
        <v>29</v>
      </c>
      <c r="B6" s="64">
        <f>'4_2021'!C24</f>
        <v>0</v>
      </c>
      <c r="C6" s="65">
        <f>'4_2021'!$C$24*'4_2021'!$F$23</f>
        <v>0</v>
      </c>
      <c r="D6" s="2"/>
    </row>
    <row r="7" spans="1:4" ht="12" customHeight="1">
      <c r="A7" s="11"/>
      <c r="B7" s="66"/>
      <c r="C7" s="65"/>
      <c r="D7" s="2"/>
    </row>
    <row r="8" spans="1:4" ht="17.649999999999999">
      <c r="A8" s="11" t="s">
        <v>30</v>
      </c>
      <c r="B8" s="66">
        <f>SUM(B3:B6)</f>
        <v>0</v>
      </c>
      <c r="C8" s="65">
        <f>SUM(C3:C6)</f>
        <v>0</v>
      </c>
      <c r="D8" s="2"/>
    </row>
    <row r="9" spans="1:4">
      <c r="A9" s="2"/>
      <c r="B9" s="2"/>
      <c r="C9" s="2"/>
      <c r="D9" s="2"/>
    </row>
    <row r="10" spans="1:4" ht="13.15" thickBot="1"/>
    <row r="11" spans="1:4" ht="22.9" thickBot="1">
      <c r="A11" s="154" t="s">
        <v>52</v>
      </c>
      <c r="B11" s="155"/>
      <c r="C11" s="155"/>
      <c r="D11" s="156"/>
    </row>
    <row r="12" spans="1:4" ht="16.25" customHeight="1">
      <c r="A12" s="160" t="s">
        <v>53</v>
      </c>
      <c r="B12" s="161"/>
      <c r="C12" s="161"/>
      <c r="D12" s="162"/>
    </row>
    <row r="13" spans="1:4" ht="16.25" customHeight="1">
      <c r="A13" s="163" t="s">
        <v>58</v>
      </c>
      <c r="B13" s="164"/>
      <c r="C13" s="164"/>
      <c r="D13" s="165"/>
    </row>
    <row r="14" spans="1:4" ht="16.25" customHeight="1" thickBot="1">
      <c r="A14" s="31" t="s">
        <v>55</v>
      </c>
      <c r="B14" s="33"/>
      <c r="C14" s="33"/>
      <c r="D14" s="34"/>
    </row>
    <row r="15" spans="1:4" s="3" customFormat="1" ht="16.25" customHeight="1" thickBot="1">
      <c r="A15" s="32"/>
    </row>
    <row r="16" spans="1:4" s="29" customFormat="1" ht="22.9" thickBot="1">
      <c r="A16" s="154" t="s">
        <v>54</v>
      </c>
      <c r="B16" s="155"/>
      <c r="C16" s="155"/>
      <c r="D16" s="156"/>
    </row>
    <row r="17" spans="1:4" ht="16.25" customHeight="1">
      <c r="A17" s="160" t="s">
        <v>57</v>
      </c>
      <c r="B17" s="161"/>
      <c r="C17" s="161"/>
      <c r="D17" s="162"/>
    </row>
    <row r="18" spans="1:4" ht="16.25" customHeight="1" thickBot="1">
      <c r="A18" s="157" t="s">
        <v>56</v>
      </c>
      <c r="B18" s="158"/>
      <c r="C18" s="158"/>
      <c r="D18" s="159"/>
    </row>
    <row r="19" spans="1:4" ht="16.25" customHeight="1">
      <c r="A19" s="15"/>
      <c r="B19" s="15"/>
      <c r="C19" s="16"/>
      <c r="D19" s="3"/>
    </row>
    <row r="20" spans="1:4" ht="16.25" customHeight="1">
      <c r="A20" s="15"/>
      <c r="B20" s="15"/>
      <c r="C20" s="16"/>
      <c r="D20" s="3"/>
    </row>
    <row r="21" spans="1:4" ht="16.25" customHeight="1">
      <c r="A21" s="3"/>
      <c r="B21" s="3"/>
      <c r="C21" s="3"/>
      <c r="D21" s="3"/>
    </row>
    <row r="22" spans="1:4" ht="16.25" customHeight="1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 ht="22.15">
      <c r="A25" s="13"/>
      <c r="B25" s="3"/>
      <c r="C25" s="3"/>
      <c r="D25" s="3"/>
    </row>
    <row r="26" spans="1:4" ht="23.25" customHeight="1">
      <c r="A26" s="14"/>
      <c r="B26" s="14"/>
      <c r="C26" s="14"/>
      <c r="D26" s="3"/>
    </row>
    <row r="27" spans="1:4" ht="17.649999999999999">
      <c r="A27" s="15"/>
      <c r="B27" s="15"/>
      <c r="C27" s="16"/>
      <c r="D27" s="3"/>
    </row>
    <row r="28" spans="1:4" ht="17.649999999999999">
      <c r="A28" s="15"/>
      <c r="B28" s="15"/>
      <c r="C28" s="16"/>
      <c r="D28" s="3"/>
    </row>
    <row r="29" spans="1:4" ht="17.649999999999999">
      <c r="A29" s="15"/>
      <c r="B29" s="15"/>
      <c r="C29" s="16"/>
      <c r="D29" s="3"/>
    </row>
    <row r="30" spans="1:4" ht="17.649999999999999">
      <c r="A30" s="15"/>
      <c r="B30" s="15"/>
      <c r="C30" s="16"/>
      <c r="D30" s="3"/>
    </row>
    <row r="31" spans="1:4" ht="17.649999999999999">
      <c r="A31" s="15"/>
      <c r="B31" s="15"/>
      <c r="C31" s="16"/>
      <c r="D31" s="3"/>
    </row>
    <row r="32" spans="1:4" ht="17.649999999999999">
      <c r="A32" s="15"/>
      <c r="B32" s="15"/>
      <c r="C32" s="16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</sheetData>
  <sheetProtection algorithmName="SHA-512" hashValue="9BSO6y9/LjPcffgOgdQ63czyWWzd9AxA2NCuI+u5ZjW1l2viG69IT0yrwxMtOkwTaNNDcVTr4fEfBDqjoFqrkQ==" saltValue="vDgPSwUcpglGRojZVt+qbg==" spinCount="100000" sheet="1" objects="1" scenarios="1" selectLockedCells="1" selectUnlockedCells="1"/>
  <mergeCells count="6">
    <mergeCell ref="A16:D16"/>
    <mergeCell ref="A18:D18"/>
    <mergeCell ref="A11:D11"/>
    <mergeCell ref="A12:D12"/>
    <mergeCell ref="A13:D13"/>
    <mergeCell ref="A17:D1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1_2021</vt:lpstr>
      <vt:lpstr>2_2021</vt:lpstr>
      <vt:lpstr>3_2021</vt:lpstr>
      <vt:lpstr>4_2021</vt:lpstr>
      <vt:lpstr>Gesamtstunden _Jahr</vt:lpstr>
      <vt:lpstr>'1_2021'!Druckbereich</vt:lpstr>
      <vt:lpstr>'2_2021'!Druckbereich</vt:lpstr>
      <vt:lpstr>'3_2021'!Druckbereich</vt:lpstr>
      <vt:lpstr>'4_2021'!Druckbereich</vt:lpstr>
      <vt:lpstr>'Gesamtstunden _Jahr'!Druckbereich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Vega</dc:creator>
  <cp:lastModifiedBy>Werner Blasius</cp:lastModifiedBy>
  <cp:lastPrinted>2019-07-17T20:24:53Z</cp:lastPrinted>
  <dcterms:created xsi:type="dcterms:W3CDTF">2003-01-16T19:26:43Z</dcterms:created>
  <dcterms:modified xsi:type="dcterms:W3CDTF">2021-02-19T20:22:50Z</dcterms:modified>
</cp:coreProperties>
</file>