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65" yWindow="-135" windowWidth="12225" windowHeight="11760" activeTab="2"/>
  </bookViews>
  <sheets>
    <sheet name="1_2016" sheetId="3" r:id="rId1"/>
    <sheet name="2_2016" sheetId="1" r:id="rId2"/>
    <sheet name="3_2016" sheetId="4" r:id="rId3"/>
    <sheet name="4_2016" sheetId="5" r:id="rId4"/>
    <sheet name="Gesamtstunden _Jahr" sheetId="2" r:id="rId5"/>
  </sheets>
  <calcPr calcId="145621"/>
</workbook>
</file>

<file path=xl/calcChain.xml><?xml version="1.0" encoding="utf-8"?>
<calcChain xmlns="http://schemas.openxmlformats.org/spreadsheetml/2006/main">
  <c r="P2" i="4" l="1"/>
  <c r="C48" i="1" l="1"/>
  <c r="C21" i="1" s="1"/>
  <c r="I48" i="1"/>
  <c r="C22" i="1" s="1"/>
  <c r="H22" i="1" s="1"/>
  <c r="O48" i="1"/>
  <c r="C23" i="1" s="1"/>
  <c r="H23" i="1" s="1"/>
  <c r="C48" i="4"/>
  <c r="C21" i="4" s="1"/>
  <c r="O48" i="4"/>
  <c r="C23" i="4" s="1"/>
  <c r="H23" i="4" s="1"/>
  <c r="I48" i="4"/>
  <c r="C22" i="4" s="1"/>
  <c r="H22" i="4" s="1"/>
  <c r="C48" i="5"/>
  <c r="C21" i="5" s="1"/>
  <c r="I48" i="5"/>
  <c r="C22" i="5" s="1"/>
  <c r="H22" i="5" s="1"/>
  <c r="O48" i="5"/>
  <c r="C23" i="5" s="1"/>
  <c r="H23" i="5" s="1"/>
  <c r="C48" i="3"/>
  <c r="C21" i="3" s="1"/>
  <c r="I48" i="3"/>
  <c r="C22" i="3" s="1"/>
  <c r="H22" i="3" s="1"/>
  <c r="O48" i="3"/>
  <c r="C23" i="3" s="1"/>
  <c r="H23" i="3" s="1"/>
  <c r="A21" i="3"/>
  <c r="C36" i="3" s="1"/>
  <c r="A22" i="3"/>
  <c r="I36" i="3" s="1"/>
  <c r="A23" i="3"/>
  <c r="O36" i="3" s="1"/>
  <c r="A21" i="1"/>
  <c r="C36" i="1" s="1"/>
  <c r="A22" i="1"/>
  <c r="I36" i="1" s="1"/>
  <c r="A23" i="1"/>
  <c r="O36" i="1" s="1"/>
  <c r="A21" i="4"/>
  <c r="C36" i="4" s="1"/>
  <c r="A22" i="4"/>
  <c r="A23" i="4"/>
  <c r="O36" i="4" s="1"/>
  <c r="I36" i="4"/>
  <c r="A21" i="5"/>
  <c r="A22" i="5"/>
  <c r="I36" i="5" s="1"/>
  <c r="A23" i="5"/>
  <c r="O36" i="5" s="1"/>
  <c r="C36" i="5"/>
  <c r="C24" i="3" l="1"/>
  <c r="B3" i="2" s="1"/>
  <c r="C3" i="2" s="1"/>
  <c r="C24" i="5"/>
  <c r="B6" i="2" s="1"/>
  <c r="C6" i="2" s="1"/>
  <c r="H21" i="5"/>
  <c r="H24" i="5" s="1"/>
  <c r="C24" i="1"/>
  <c r="B4" i="2" s="1"/>
  <c r="C4" i="2" s="1"/>
  <c r="H21" i="1"/>
  <c r="H24" i="1" s="1"/>
  <c r="H21" i="4"/>
  <c r="H24" i="4" s="1"/>
  <c r="C24" i="4"/>
  <c r="B5" i="2" s="1"/>
  <c r="C5" i="2" s="1"/>
  <c r="H21" i="3"/>
  <c r="H24" i="3" s="1"/>
  <c r="C8" i="2" l="1"/>
  <c r="B8" i="2"/>
</calcChain>
</file>

<file path=xl/comments1.xml><?xml version="1.0" encoding="utf-8"?>
<comments xmlns="http://schemas.openxmlformats.org/spreadsheetml/2006/main">
  <authors>
    <author>Gerhard Eiden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Eingabe mit Tasten I und V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Gerhard Eiden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Eingabe mit Tasten I und V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Gerhard Eiden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Eingabe mit Tasten I und V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Gerhard Eiden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Eingabe mit Tasten I und V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<sst xmlns="http://schemas.openxmlformats.org/spreadsheetml/2006/main" count="228" uniqueCount="60">
  <si>
    <t>Vereinsnummer:</t>
  </si>
  <si>
    <t>Verein:</t>
  </si>
  <si>
    <t>Name:</t>
  </si>
  <si>
    <t>Straße:</t>
  </si>
  <si>
    <t>Wohnort:</t>
  </si>
  <si>
    <t xml:space="preserve">Im  </t>
  </si>
  <si>
    <t>Gültig bis:</t>
  </si>
  <si>
    <t>wurden folgende Zahlungen (Brutto) geleistet:</t>
  </si>
  <si>
    <t>für Monat</t>
  </si>
  <si>
    <t>Zahl der Stunden</t>
  </si>
  <si>
    <t>davon</t>
  </si>
  <si>
    <t>Es wird bestätigt, dass die oben aufgeführten</t>
  </si>
  <si>
    <t>Beträge gezahlt und verbucht wurden</t>
  </si>
  <si>
    <t>Datum</t>
  </si>
  <si>
    <t>1. Vorsitzender</t>
  </si>
  <si>
    <t>Schatzmeister</t>
  </si>
  <si>
    <t>Für welche Sportart wurden Übungsstunden erteilt:</t>
  </si>
  <si>
    <t>Dat.</t>
  </si>
  <si>
    <t>Uhrzeit von-bis</t>
  </si>
  <si>
    <t>Zahl der Std.</t>
  </si>
  <si>
    <t>Einsatzort</t>
  </si>
  <si>
    <t>Die aufgeführten Stunden habe ich selbst</t>
  </si>
  <si>
    <t>geleistet und die oben eingetragenen Beträge erhalten.</t>
  </si>
  <si>
    <t>Übungsleiter</t>
  </si>
  <si>
    <t>Pauschal-betrag Euro</t>
  </si>
  <si>
    <t>Z A H L U N G S N A C H W E I S   D E S   V E R E I N S</t>
  </si>
  <si>
    <t>Turnverein Hermeskeil 1911 e.V.</t>
  </si>
  <si>
    <t>Postfach 1501</t>
  </si>
  <si>
    <t>54405 Hermskeil</t>
  </si>
  <si>
    <t>zusammen Euro</t>
  </si>
  <si>
    <t>= wird vom Übungsleiter eingetragen</t>
  </si>
  <si>
    <t>MONAT</t>
  </si>
  <si>
    <t>Fahrt-                       Nebenkosten                         Euro</t>
  </si>
  <si>
    <t>Euro     pro Stunde</t>
  </si>
  <si>
    <t>Abgabetermin für diesen</t>
  </si>
  <si>
    <t>Zahlungsnachweis:</t>
  </si>
  <si>
    <r>
      <t xml:space="preserve">STUNDENNACHWEIS des Übungsleiters              </t>
    </r>
    <r>
      <rPr>
        <sz val="12"/>
        <rFont val="Arial"/>
        <family val="2"/>
      </rPr>
      <t>Leichathletik / Lauffreunde</t>
    </r>
  </si>
  <si>
    <t>II.</t>
  </si>
  <si>
    <t>Leichathletik/Lauftreff</t>
  </si>
  <si>
    <t>Lizenz-Nr.:</t>
  </si>
  <si>
    <t>1. Quartal</t>
  </si>
  <si>
    <t>2. Quartal</t>
  </si>
  <si>
    <t>3. Quartal</t>
  </si>
  <si>
    <t>4. Quartal</t>
  </si>
  <si>
    <t>Gesamtstunden:</t>
  </si>
  <si>
    <t>III.</t>
  </si>
  <si>
    <t>IV.</t>
  </si>
  <si>
    <t>Quartal</t>
  </si>
  <si>
    <t>Sunden</t>
  </si>
  <si>
    <t>Betrag</t>
  </si>
  <si>
    <t>I.</t>
  </si>
  <si>
    <t xml:space="preserve">Bank:                Sparkasse Trier </t>
  </si>
  <si>
    <t>BLZ:                  585 501 30</t>
  </si>
  <si>
    <t>Kontonummer:  104-917786</t>
  </si>
  <si>
    <t>Gesamtstunden Übungsleiter 2012</t>
  </si>
  <si>
    <t xml:space="preserve"> </t>
  </si>
  <si>
    <t>Quartal 2016</t>
  </si>
  <si>
    <t>Beispiel</t>
  </si>
  <si>
    <t>in allen Tabellen</t>
  </si>
  <si>
    <t xml:space="preserve">Kontonummer: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</si>
</sst>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"/>
    <numFmt numFmtId="165" formatCode="dd/mm/yy"/>
    <numFmt numFmtId="166" formatCode="#,##0.0"/>
    <numFmt numFmtId="167" formatCode="d/m;@"/>
    <numFmt numFmtId="168" formatCode="dd/mm/yy;@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8"/>
      <name val="Albertus Extra Bold"/>
      <family val="2"/>
    </font>
    <font>
      <sz val="14"/>
      <name val="Antique Oliv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/>
    <xf numFmtId="0" fontId="0" fillId="2" borderId="0" xfId="0" applyFill="1"/>
    <xf numFmtId="0" fontId="2" fillId="0" borderId="0" xfId="0" applyFont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1" xfId="0" applyFont="1" applyBorder="1" applyAlignment="1" applyProtection="1">
      <alignment vertical="center"/>
      <protection locked="0"/>
    </xf>
    <xf numFmtId="0" fontId="10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44" fontId="7" fillId="0" borderId="0" xfId="1" applyFont="1" applyBorder="1"/>
    <xf numFmtId="0" fontId="0" fillId="0" borderId="14" xfId="0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166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4" fontId="11" fillId="0" borderId="1" xfId="0" applyNumberFormat="1" applyFont="1" applyBorder="1"/>
    <xf numFmtId="167" fontId="0" fillId="0" borderId="13" xfId="0" applyNumberFormat="1" applyBorder="1" applyAlignment="1" applyProtection="1">
      <alignment horizontal="center" vertical="center"/>
      <protection locked="0"/>
    </xf>
    <xf numFmtId="14" fontId="0" fillId="3" borderId="0" xfId="0" applyNumberFormat="1" applyFill="1" applyProtection="1">
      <protection locked="0"/>
    </xf>
    <xf numFmtId="0" fontId="0" fillId="0" borderId="0" xfId="0" applyFill="1"/>
    <xf numFmtId="0" fontId="0" fillId="0" borderId="20" xfId="0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20" xfId="0" applyBorder="1"/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top" wrapText="1"/>
    </xf>
    <xf numFmtId="0" fontId="0" fillId="0" borderId="22" xfId="0" applyBorder="1"/>
    <xf numFmtId="14" fontId="14" fillId="3" borderId="0" xfId="0" applyNumberFormat="1" applyFont="1" applyFill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14" fontId="14" fillId="5" borderId="0" xfId="0" applyNumberFormat="1" applyFont="1" applyFill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8" fillId="0" borderId="0" xfId="0" applyFont="1" applyBorder="1"/>
    <xf numFmtId="0" fontId="2" fillId="0" borderId="0" xfId="0" applyFont="1" applyFill="1"/>
    <xf numFmtId="44" fontId="1" fillId="2" borderId="1" xfId="1" applyFill="1" applyBorder="1"/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" xfId="0" applyBorder="1"/>
    <xf numFmtId="0" fontId="0" fillId="0" borderId="1" xfId="0" applyBorder="1"/>
    <xf numFmtId="0" fontId="6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Protection="1"/>
    <xf numFmtId="164" fontId="0" fillId="2" borderId="1" xfId="0" applyNumberFormat="1" applyFill="1" applyBorder="1" applyAlignment="1" applyProtection="1">
      <alignment horizontal="center"/>
    </xf>
    <xf numFmtId="0" fontId="0" fillId="0" borderId="33" xfId="0" applyBorder="1"/>
    <xf numFmtId="0" fontId="0" fillId="0" borderId="34" xfId="0" applyBorder="1"/>
    <xf numFmtId="0" fontId="3" fillId="0" borderId="0" xfId="0" applyFont="1"/>
    <xf numFmtId="0" fontId="8" fillId="0" borderId="2" xfId="0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1" xfId="0" applyFill="1" applyBorder="1"/>
    <xf numFmtId="44" fontId="1" fillId="2" borderId="31" xfId="1" applyFill="1" applyBorder="1"/>
    <xf numFmtId="0" fontId="0" fillId="6" borderId="0" xfId="0" applyFill="1"/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4" fillId="0" borderId="0" xfId="0" applyFont="1"/>
    <xf numFmtId="0" fontId="7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" borderId="0" xfId="0" applyFont="1" applyFill="1"/>
    <xf numFmtId="49" fontId="4" fillId="0" borderId="0" xfId="0" applyNumberFormat="1" applyFont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6" fontId="0" fillId="0" borderId="10" xfId="0" applyNumberFormat="1" applyFill="1" applyBorder="1" applyAlignment="1">
      <alignment horizontal="center" vertical="center"/>
    </xf>
    <xf numFmtId="166" fontId="0" fillId="3" borderId="12" xfId="0" applyNumberFormat="1" applyFill="1" applyBorder="1" applyAlignment="1" applyProtection="1">
      <alignment horizontal="center" vertical="center"/>
      <protection locked="0"/>
    </xf>
    <xf numFmtId="166" fontId="0" fillId="3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66" fontId="0" fillId="3" borderId="17" xfId="0" applyNumberFormat="1" applyFill="1" applyBorder="1" applyAlignment="1" applyProtection="1">
      <alignment horizontal="center" vertical="center"/>
      <protection locked="0"/>
    </xf>
    <xf numFmtId="166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4" fontId="0" fillId="2" borderId="31" xfId="1" applyFont="1" applyFill="1" applyBorder="1"/>
    <xf numFmtId="44" fontId="0" fillId="2" borderId="1" xfId="1" applyFont="1" applyFill="1" applyBorder="1"/>
    <xf numFmtId="14" fontId="6" fillId="0" borderId="0" xfId="0" applyNumberFormat="1" applyFont="1" applyAlignment="1" applyProtection="1">
      <alignment horizontal="center"/>
      <protection locked="0"/>
    </xf>
    <xf numFmtId="0" fontId="2" fillId="0" borderId="37" xfId="0" applyFont="1" applyBorder="1" applyAlignment="1">
      <alignment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68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8" fillId="6" borderId="2" xfId="0" applyFont="1" applyFill="1" applyBorder="1"/>
    <xf numFmtId="0" fontId="14" fillId="0" borderId="0" xfId="0" applyFont="1" applyAlignment="1"/>
    <xf numFmtId="0" fontId="0" fillId="6" borderId="0" xfId="0" applyFill="1" applyAlignment="1">
      <alignment horizontal="left"/>
    </xf>
    <xf numFmtId="0" fontId="3" fillId="0" borderId="0" xfId="0" applyFont="1" applyAlignment="1"/>
    <xf numFmtId="0" fontId="3" fillId="6" borderId="0" xfId="0" applyFont="1" applyFill="1" applyAlignment="1">
      <alignment horizont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85725</xdr:rowOff>
    </xdr:from>
    <xdr:to>
      <xdr:col>15</xdr:col>
      <xdr:colOff>790575</xdr:colOff>
      <xdr:row>12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057650" y="514350"/>
          <a:ext cx="24574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WICHTIGE HINWEISE: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 Jeder Übungsleiter ist verpflichtet,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Zahlungsnachweis selbst auszufüllen.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Der Zahlungsnachweis muss vierteljährlich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erstellt und dem Verein vorgelegt werden.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 Bei evtl. durchgeführten Vereinsprüfungen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muss dieser Nachweis - ausgefüllt mit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jeweiligen Angaben - vorgelegt werden.</a:t>
          </a:r>
        </a:p>
      </xdr:txBody>
    </xdr:sp>
    <xdr:clientData/>
  </xdr:twoCellAnchor>
  <xdr:twoCellAnchor editAs="oneCell">
    <xdr:from>
      <xdr:col>12</xdr:col>
      <xdr:colOff>66675</xdr:colOff>
      <xdr:row>48</xdr:row>
      <xdr:rowOff>38100</xdr:rowOff>
    </xdr:from>
    <xdr:to>
      <xdr:col>14</xdr:col>
      <xdr:colOff>154686</xdr:colOff>
      <xdr:row>51</xdr:row>
      <xdr:rowOff>381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9305925"/>
          <a:ext cx="859536" cy="448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85725</xdr:rowOff>
    </xdr:from>
    <xdr:to>
      <xdr:col>15</xdr:col>
      <xdr:colOff>790575</xdr:colOff>
      <xdr:row>12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91000" y="514350"/>
          <a:ext cx="24574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WICHTIGE HINWEISE: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 Jeder Übungsleiter ist verpflichtet,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Zahlungsnachweis selbst auszufüllen.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Der Zahlungsnachweis muss vierteljährlich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erstellt und dem Verein vorgelegt werden.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 Bei evtl. durchgeführten Vereinsprüfungen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muss dieser Nachweis - ausgefüllt mit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jeweiligen Angaben - vorgelegt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85725</xdr:rowOff>
    </xdr:from>
    <xdr:to>
      <xdr:col>15</xdr:col>
      <xdr:colOff>790575</xdr:colOff>
      <xdr:row>12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305300" y="514350"/>
          <a:ext cx="2238375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WICHTIGE HINWEISE: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 Jeder Übungsleiter ist verpflichtet,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Zahlungsnachweis selbst auszufüllen.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Der Zahlungsnachweis muss vierteljährlich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erstellt und dem Verein vorgelegt werden.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 Bei evtl. durchgeführten Vereinsprüfungen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muss dieser Nachweis - ausgefüllt mit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jeweiligen Angaben - vorgelegt werden.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85725</xdr:rowOff>
    </xdr:from>
    <xdr:to>
      <xdr:col>15</xdr:col>
      <xdr:colOff>790575</xdr:colOff>
      <xdr:row>12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086225" y="514350"/>
          <a:ext cx="24574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WICHTIGE HINWEISE: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 Jeder Übungsleiter ist verpflichtet,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Zahlungsnachweis selbst auszufüllen.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 Der Zahlungsnachweis muss vierteljährlich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erstellt und dem Verein vorgelegt werden.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 Bei evtl. durchgeführten Vereinsprüfungen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muss dieser Nachweis - ausgefüllt mit den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jeweiligen Angaben - vorgelegt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4"/>
  <sheetViews>
    <sheetView showZeros="0" topLeftCell="A29" zoomScale="124" zoomScaleNormal="124" workbookViewId="0">
      <selection activeCell="I43" sqref="I43:J43"/>
    </sheetView>
  </sheetViews>
  <sheetFormatPr baseColWidth="10" defaultRowHeight="12.75"/>
  <cols>
    <col min="1" max="1" width="4.28515625" customWidth="1"/>
    <col min="2" max="2" width="6.85546875" customWidth="1"/>
    <col min="3" max="3" width="8" customWidth="1"/>
    <col min="4" max="4" width="2.7109375" customWidth="1"/>
    <col min="5" max="5" width="2.42578125" customWidth="1"/>
    <col min="6" max="6" width="9.7109375" customWidth="1"/>
    <col min="7" max="7" width="5.85546875" customWidth="1"/>
    <col min="8" max="8" width="7.28515625" customWidth="1"/>
    <col min="9" max="9" width="3.140625" customWidth="1"/>
    <col min="10" max="10" width="3.7109375" customWidth="1"/>
    <col min="11" max="11" width="9" customWidth="1"/>
    <col min="12" max="12" width="3.85546875" customWidth="1"/>
    <col min="13" max="13" width="4.85546875" customWidth="1"/>
    <col min="14" max="14" width="6.7109375" customWidth="1"/>
    <col min="15" max="15" width="7.42578125" customWidth="1"/>
    <col min="16" max="16" width="13.7109375" customWidth="1"/>
  </cols>
  <sheetData>
    <row r="1" spans="1:21" ht="18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P2" s="47">
        <v>42460</v>
      </c>
    </row>
    <row r="4" spans="1:21" ht="15.75">
      <c r="A4" s="124" t="s">
        <v>0</v>
      </c>
      <c r="B4" s="124"/>
      <c r="C4" s="124"/>
      <c r="D4" s="134"/>
      <c r="E4" s="134"/>
    </row>
    <row r="6" spans="1:21">
      <c r="A6" s="124" t="s">
        <v>1</v>
      </c>
      <c r="B6" s="124"/>
      <c r="C6" s="124" t="s">
        <v>26</v>
      </c>
      <c r="D6" s="124"/>
      <c r="E6" s="124"/>
      <c r="F6" s="124"/>
      <c r="G6" s="124"/>
      <c r="H6" s="124"/>
    </row>
    <row r="7" spans="1:21">
      <c r="C7" t="s">
        <v>27</v>
      </c>
      <c r="R7" s="48"/>
      <c r="S7" s="48"/>
      <c r="T7" s="48"/>
      <c r="U7" s="48"/>
    </row>
    <row r="8" spans="1:21" ht="12.75" customHeight="1">
      <c r="C8" s="124" t="s">
        <v>28</v>
      </c>
      <c r="D8" s="124"/>
      <c r="E8" s="124"/>
      <c r="F8" s="124"/>
      <c r="G8" s="6"/>
      <c r="H8" s="135" t="s">
        <v>30</v>
      </c>
      <c r="I8" s="135"/>
      <c r="J8" s="135"/>
      <c r="K8" s="135"/>
    </row>
    <row r="9" spans="1:21">
      <c r="A9" t="s">
        <v>39</v>
      </c>
      <c r="C9" s="19"/>
    </row>
    <row r="10" spans="1:21">
      <c r="A10" t="s">
        <v>2</v>
      </c>
      <c r="C10" s="123"/>
      <c r="D10" s="123"/>
      <c r="E10" s="123"/>
      <c r="F10" s="123"/>
      <c r="G10" s="97" t="s">
        <v>51</v>
      </c>
      <c r="H10" s="97"/>
      <c r="I10" s="97"/>
      <c r="J10" s="97"/>
      <c r="K10" s="97"/>
    </row>
    <row r="11" spans="1:21">
      <c r="A11" t="s">
        <v>3</v>
      </c>
      <c r="C11" s="123"/>
      <c r="D11" s="123"/>
      <c r="E11" s="123"/>
      <c r="F11" s="123"/>
      <c r="G11" s="97" t="s">
        <v>53</v>
      </c>
      <c r="H11" s="97"/>
      <c r="I11" s="97"/>
      <c r="J11" s="97"/>
      <c r="K11" s="97"/>
    </row>
    <row r="12" spans="1:21">
      <c r="A12" t="s">
        <v>4</v>
      </c>
      <c r="C12" s="123"/>
      <c r="D12" s="123"/>
      <c r="E12" s="123"/>
      <c r="F12" s="123"/>
      <c r="G12" s="97" t="s">
        <v>52</v>
      </c>
      <c r="H12" s="97"/>
      <c r="I12" s="97"/>
      <c r="J12" s="97"/>
      <c r="K12" s="97"/>
    </row>
    <row r="13" spans="1:21">
      <c r="A13" t="s">
        <v>6</v>
      </c>
      <c r="C13" s="19"/>
      <c r="G13" s="105" t="s">
        <v>34</v>
      </c>
      <c r="H13" s="105"/>
      <c r="I13" s="105"/>
      <c r="J13" s="105"/>
      <c r="K13" s="105"/>
    </row>
    <row r="14" spans="1:21">
      <c r="G14" s="105" t="s">
        <v>35</v>
      </c>
      <c r="H14" s="105"/>
      <c r="I14" s="105"/>
      <c r="J14" s="105"/>
      <c r="K14" s="105"/>
    </row>
    <row r="15" spans="1:21">
      <c r="G15" s="106">
        <v>42475</v>
      </c>
      <c r="H15" s="106"/>
      <c r="I15" s="106"/>
      <c r="J15" s="106"/>
      <c r="K15" s="106"/>
    </row>
    <row r="17" spans="1:18">
      <c r="A17" t="s">
        <v>5</v>
      </c>
      <c r="B17" s="26" t="s">
        <v>50</v>
      </c>
      <c r="C17" s="127" t="s">
        <v>56</v>
      </c>
      <c r="D17" s="127"/>
      <c r="E17" s="127"/>
      <c r="F17" t="s">
        <v>7</v>
      </c>
    </row>
    <row r="18" spans="1:18" ht="6.75" customHeight="1">
      <c r="L18" s="4"/>
      <c r="M18" s="4"/>
    </row>
    <row r="19" spans="1:18">
      <c r="A19" s="125" t="s">
        <v>8</v>
      </c>
      <c r="B19" s="125"/>
      <c r="C19" s="126" t="s">
        <v>9</v>
      </c>
      <c r="D19" s="126"/>
      <c r="F19" s="126" t="s">
        <v>33</v>
      </c>
      <c r="G19" s="99" t="s">
        <v>29</v>
      </c>
      <c r="H19" s="99"/>
      <c r="I19" s="99"/>
      <c r="J19" s="1"/>
      <c r="K19" s="101" t="s">
        <v>24</v>
      </c>
      <c r="L19" s="100" t="s">
        <v>10</v>
      </c>
      <c r="M19" s="100"/>
      <c r="N19" s="107" t="s">
        <v>32</v>
      </c>
      <c r="O19" s="107"/>
      <c r="P19" s="108"/>
    </row>
    <row r="20" spans="1:18" ht="24.75" customHeight="1">
      <c r="A20" s="125"/>
      <c r="B20" s="125"/>
      <c r="C20" s="126"/>
      <c r="D20" s="126"/>
      <c r="F20" s="126"/>
      <c r="G20" s="99"/>
      <c r="H20" s="99"/>
      <c r="I20" s="99"/>
      <c r="K20" s="102"/>
      <c r="L20" s="8"/>
      <c r="M20" s="3"/>
      <c r="N20" s="109"/>
      <c r="O20" s="109"/>
      <c r="P20" s="110"/>
    </row>
    <row r="21" spans="1:18">
      <c r="A21" s="111" t="str">
        <f>IF(B17="I.","Januar",IF(B17="II.","April",IF(B17="III.","Juli",(IF(B17="IV.","Oktober")))))</f>
        <v>Januar</v>
      </c>
      <c r="B21" s="111"/>
      <c r="C21" s="112">
        <f>C48</f>
        <v>0</v>
      </c>
      <c r="D21" s="112"/>
      <c r="F21" s="5">
        <v>4.5</v>
      </c>
      <c r="G21" s="5"/>
      <c r="H21" s="98">
        <f>C21*F21</f>
        <v>0</v>
      </c>
      <c r="I21" s="98"/>
      <c r="K21" s="9"/>
      <c r="L21" s="9"/>
      <c r="M21" s="9"/>
      <c r="N21" s="9"/>
      <c r="O21" s="103"/>
      <c r="P21" s="103"/>
    </row>
    <row r="22" spans="1:18">
      <c r="A22" s="111" t="str">
        <f>IF(B17="I.","Februar",IF(B17="II.","Mai",IF(B17="III.","August",(IF(B17="IV.","November")))))</f>
        <v>Februar</v>
      </c>
      <c r="B22" s="111"/>
      <c r="C22" s="112">
        <f>I48</f>
        <v>0</v>
      </c>
      <c r="D22" s="112"/>
      <c r="F22" s="5">
        <v>4.5</v>
      </c>
      <c r="G22" s="5"/>
      <c r="H22" s="98">
        <f>C22*F22</f>
        <v>0</v>
      </c>
      <c r="I22" s="98"/>
      <c r="K22" s="2"/>
      <c r="L22" s="2"/>
      <c r="M22" s="2"/>
      <c r="N22" s="2"/>
      <c r="O22" s="104"/>
      <c r="P22" s="104"/>
    </row>
    <row r="23" spans="1:18">
      <c r="A23" s="111" t="str">
        <f>IF(B17="I.","März",IF(B17="II.","Juni",IF(B17="III.","September",(IF(B17="IV.","Dezember")))))</f>
        <v>März</v>
      </c>
      <c r="B23" s="111"/>
      <c r="C23" s="112">
        <f>O48</f>
        <v>0</v>
      </c>
      <c r="D23" s="112"/>
      <c r="F23" s="5">
        <v>4.5</v>
      </c>
      <c r="G23" s="5"/>
      <c r="H23" s="98">
        <f>C23*F23</f>
        <v>0</v>
      </c>
      <c r="I23" s="98"/>
      <c r="K23" s="2"/>
      <c r="L23" s="2"/>
      <c r="M23" s="2"/>
      <c r="N23" s="2"/>
      <c r="O23" s="104"/>
      <c r="P23" s="104"/>
    </row>
    <row r="24" spans="1:18">
      <c r="C24" s="119">
        <f>SUM(C21:D23)</f>
        <v>0</v>
      </c>
      <c r="D24" s="120"/>
      <c r="G24" s="4"/>
      <c r="H24" s="122">
        <f>SUM(H21:I23)</f>
        <v>0</v>
      </c>
      <c r="I24" s="122"/>
      <c r="K24" s="121"/>
      <c r="L24" s="121"/>
      <c r="M24" s="4"/>
      <c r="N24" s="4"/>
      <c r="O24" s="4"/>
    </row>
    <row r="25" spans="1:18">
      <c r="C25" s="4"/>
      <c r="D25" s="4"/>
      <c r="G25" s="4"/>
      <c r="H25" s="4"/>
      <c r="I25" s="4"/>
      <c r="K25" s="4"/>
      <c r="L25" s="4"/>
      <c r="M25" s="4"/>
      <c r="N25" s="4"/>
      <c r="O25" s="4"/>
    </row>
    <row r="26" spans="1:18">
      <c r="C26" s="4"/>
      <c r="D26" s="4"/>
      <c r="G26" s="4"/>
      <c r="H26" s="4"/>
      <c r="I26" s="4"/>
      <c r="K26" s="4"/>
      <c r="L26" s="4"/>
      <c r="M26" s="4"/>
      <c r="N26" s="4"/>
      <c r="O26" s="4"/>
    </row>
    <row r="27" spans="1:18">
      <c r="R27" s="27"/>
    </row>
    <row r="28" spans="1:18">
      <c r="A28" t="s">
        <v>11</v>
      </c>
      <c r="H28" s="3"/>
      <c r="I28" s="3"/>
      <c r="J28" s="3"/>
      <c r="K28" s="3"/>
      <c r="L28" s="3"/>
      <c r="M28" s="3"/>
      <c r="N28" s="3"/>
      <c r="O28" s="3"/>
      <c r="P28" s="3"/>
    </row>
    <row r="29" spans="1:18">
      <c r="A29" t="s">
        <v>12</v>
      </c>
      <c r="H29" s="118" t="s">
        <v>13</v>
      </c>
      <c r="I29" s="118"/>
      <c r="K29" s="118" t="s">
        <v>14</v>
      </c>
      <c r="L29" s="118"/>
      <c r="M29" s="118"/>
      <c r="N29" s="117" t="s">
        <v>15</v>
      </c>
      <c r="O29" s="117"/>
      <c r="P29" s="117"/>
    </row>
    <row r="32" spans="1:18" ht="15.75">
      <c r="A32" s="115" t="s">
        <v>36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4" spans="1:17">
      <c r="A34" t="s">
        <v>16</v>
      </c>
      <c r="J34" s="116" t="s">
        <v>38</v>
      </c>
      <c r="K34" s="116"/>
      <c r="L34" s="116"/>
      <c r="M34" s="116"/>
      <c r="N34" s="116"/>
      <c r="O34" s="116"/>
      <c r="P34" s="116"/>
    </row>
    <row r="35" spans="1:17" ht="3.75" customHeight="1" thickBo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7" ht="24.95" customHeight="1" thickBot="1">
      <c r="A36" s="113" t="s">
        <v>31</v>
      </c>
      <c r="B36" s="114"/>
      <c r="C36" s="132" t="str">
        <f>A21</f>
        <v>Januar</v>
      </c>
      <c r="D36" s="132"/>
      <c r="E36" s="132"/>
      <c r="F36" s="133"/>
      <c r="G36" s="113" t="s">
        <v>31</v>
      </c>
      <c r="H36" s="114"/>
      <c r="I36" s="132" t="str">
        <f>A22</f>
        <v>Februar</v>
      </c>
      <c r="J36" s="132"/>
      <c r="K36" s="132"/>
      <c r="L36" s="133"/>
      <c r="M36" s="113" t="s">
        <v>31</v>
      </c>
      <c r="N36" s="114"/>
      <c r="O36" s="132" t="str">
        <f>A23</f>
        <v>März</v>
      </c>
      <c r="P36" s="133"/>
    </row>
    <row r="37" spans="1:17" ht="24.75" customHeight="1">
      <c r="A37" s="10" t="s">
        <v>17</v>
      </c>
      <c r="B37" s="11" t="s">
        <v>18</v>
      </c>
      <c r="C37" s="13" t="s">
        <v>19</v>
      </c>
      <c r="D37" s="130" t="s">
        <v>20</v>
      </c>
      <c r="E37" s="130"/>
      <c r="F37" s="131"/>
      <c r="G37" s="10" t="s">
        <v>17</v>
      </c>
      <c r="H37" s="11" t="s">
        <v>18</v>
      </c>
      <c r="I37" s="129" t="s">
        <v>19</v>
      </c>
      <c r="J37" s="129"/>
      <c r="K37" s="130" t="s">
        <v>20</v>
      </c>
      <c r="L37" s="131"/>
      <c r="M37" s="10" t="s">
        <v>17</v>
      </c>
      <c r="N37" s="11" t="s">
        <v>18</v>
      </c>
      <c r="O37" s="13" t="s">
        <v>19</v>
      </c>
      <c r="P37" s="14" t="s">
        <v>20</v>
      </c>
      <c r="Q37" s="7"/>
    </row>
    <row r="38" spans="1:17" ht="20.25" customHeight="1">
      <c r="A38" s="83"/>
      <c r="B38" s="28"/>
      <c r="C38" s="90"/>
      <c r="D38" s="137"/>
      <c r="E38" s="139"/>
      <c r="F38" s="140"/>
      <c r="G38" s="83"/>
      <c r="H38" s="20"/>
      <c r="I38" s="145"/>
      <c r="J38" s="146"/>
      <c r="K38" s="136"/>
      <c r="L38" s="137"/>
      <c r="M38" s="83"/>
      <c r="N38" s="21"/>
      <c r="O38" s="20"/>
      <c r="P38" s="22"/>
    </row>
    <row r="39" spans="1:17" ht="20.25" customHeight="1">
      <c r="A39" s="83"/>
      <c r="B39" s="28"/>
      <c r="C39" s="90"/>
      <c r="D39" s="137"/>
      <c r="E39" s="139"/>
      <c r="F39" s="140"/>
      <c r="G39" s="83"/>
      <c r="H39" s="20"/>
      <c r="I39" s="145"/>
      <c r="J39" s="146"/>
      <c r="K39" s="136"/>
      <c r="L39" s="137"/>
      <c r="M39" s="83"/>
      <c r="N39" s="21"/>
      <c r="O39" s="82"/>
      <c r="P39" s="22"/>
    </row>
    <row r="40" spans="1:17" ht="20.25" customHeight="1">
      <c r="A40" s="46"/>
      <c r="B40" s="28"/>
      <c r="C40" s="72"/>
      <c r="D40" s="136"/>
      <c r="E40" s="136"/>
      <c r="F40" s="137"/>
      <c r="G40" s="46"/>
      <c r="H40" s="20"/>
      <c r="I40" s="145"/>
      <c r="J40" s="146"/>
      <c r="K40" s="136"/>
      <c r="L40" s="137"/>
      <c r="M40" s="46"/>
      <c r="N40" s="21"/>
      <c r="O40" s="82"/>
      <c r="P40" s="22"/>
    </row>
    <row r="41" spans="1:17" ht="20.25" customHeight="1">
      <c r="A41" s="46"/>
      <c r="B41" s="28"/>
      <c r="C41" s="72"/>
      <c r="D41" s="136"/>
      <c r="E41" s="136"/>
      <c r="F41" s="137"/>
      <c r="G41" s="46"/>
      <c r="H41" s="20"/>
      <c r="I41" s="145"/>
      <c r="J41" s="146"/>
      <c r="K41" s="136"/>
      <c r="L41" s="137"/>
      <c r="M41" s="46"/>
      <c r="N41" s="21"/>
      <c r="O41" s="20"/>
      <c r="P41" s="22"/>
    </row>
    <row r="42" spans="1:17" ht="20.25" customHeight="1">
      <c r="A42" s="46"/>
      <c r="B42" s="28"/>
      <c r="C42" s="72"/>
      <c r="D42" s="136"/>
      <c r="E42" s="136"/>
      <c r="F42" s="137"/>
      <c r="G42" s="46"/>
      <c r="H42" s="20"/>
      <c r="I42" s="145"/>
      <c r="J42" s="146"/>
      <c r="K42" s="136"/>
      <c r="L42" s="137"/>
      <c r="M42" s="46"/>
      <c r="N42" s="21"/>
      <c r="O42" s="20"/>
      <c r="P42" s="22"/>
    </row>
    <row r="43" spans="1:17" ht="20.25" customHeight="1">
      <c r="A43" s="46"/>
      <c r="B43" s="28"/>
      <c r="C43" s="20"/>
      <c r="D43" s="136"/>
      <c r="E43" s="136"/>
      <c r="F43" s="137"/>
      <c r="G43" s="46"/>
      <c r="H43" s="28"/>
      <c r="I43" s="138"/>
      <c r="J43" s="138"/>
      <c r="K43" s="136"/>
      <c r="L43" s="137"/>
      <c r="M43" s="46"/>
      <c r="N43" s="21"/>
      <c r="O43" s="20"/>
      <c r="P43" s="22"/>
    </row>
    <row r="44" spans="1:17" ht="20.25" customHeight="1">
      <c r="A44" s="46"/>
      <c r="B44" s="28"/>
      <c r="C44" s="20"/>
      <c r="D44" s="136"/>
      <c r="E44" s="136"/>
      <c r="F44" s="137"/>
      <c r="G44" s="46"/>
      <c r="H44" s="28"/>
      <c r="I44" s="138"/>
      <c r="J44" s="138"/>
      <c r="K44" s="136"/>
      <c r="L44" s="137"/>
      <c r="M44" s="46"/>
      <c r="N44" s="21"/>
      <c r="O44" s="20"/>
      <c r="P44" s="22"/>
    </row>
    <row r="45" spans="1:17" ht="20.25" customHeight="1">
      <c r="A45" s="46"/>
      <c r="B45" s="28"/>
      <c r="C45" s="20"/>
      <c r="D45" s="136"/>
      <c r="E45" s="136"/>
      <c r="F45" s="137"/>
      <c r="G45" s="46"/>
      <c r="H45" s="28"/>
      <c r="I45" s="138"/>
      <c r="J45" s="138"/>
      <c r="K45" s="136"/>
      <c r="L45" s="137"/>
      <c r="M45" s="46"/>
      <c r="N45" s="21"/>
      <c r="O45" s="21"/>
      <c r="P45" s="22"/>
    </row>
    <row r="46" spans="1:17" ht="20.25" customHeight="1">
      <c r="A46" s="46"/>
      <c r="B46" s="28"/>
      <c r="C46" s="20"/>
      <c r="D46" s="136"/>
      <c r="E46" s="136"/>
      <c r="F46" s="137"/>
      <c r="G46" s="46"/>
      <c r="H46" s="28"/>
      <c r="I46" s="138"/>
      <c r="J46" s="138"/>
      <c r="K46" s="136"/>
      <c r="L46" s="137"/>
      <c r="M46" s="46"/>
      <c r="N46" s="28"/>
      <c r="O46" s="21"/>
      <c r="P46" s="22"/>
    </row>
    <row r="47" spans="1:17" ht="20.25" customHeight="1">
      <c r="A47" s="46"/>
      <c r="B47" s="28"/>
      <c r="C47" s="20"/>
      <c r="D47" s="136"/>
      <c r="E47" s="136"/>
      <c r="F47" s="141"/>
      <c r="G47" s="46"/>
      <c r="H47" s="28"/>
      <c r="I47" s="138"/>
      <c r="J47" s="138"/>
      <c r="K47" s="136"/>
      <c r="L47" s="137"/>
      <c r="M47" s="46"/>
      <c r="N47" s="28"/>
      <c r="O47" s="21"/>
      <c r="P47" s="22"/>
    </row>
    <row r="48" spans="1:17" ht="20.25" customHeight="1">
      <c r="A48" s="4"/>
      <c r="B48" s="4"/>
      <c r="C48" s="23">
        <f>SUM(C38:C47)</f>
        <v>0</v>
      </c>
      <c r="D48" s="4"/>
      <c r="E48" s="4"/>
      <c r="F48" s="4"/>
      <c r="G48" s="4"/>
      <c r="H48" s="4"/>
      <c r="I48" s="143">
        <f>SUM(I38:J47)</f>
        <v>0</v>
      </c>
      <c r="J48" s="144"/>
      <c r="K48" s="4"/>
      <c r="L48" s="4"/>
      <c r="M48" s="4"/>
      <c r="N48" s="4"/>
      <c r="O48" s="24">
        <f>SUM(O38:O47)</f>
        <v>0</v>
      </c>
      <c r="P48" s="16"/>
      <c r="Q48" s="4"/>
    </row>
    <row r="49" spans="1:22">
      <c r="A49" s="4"/>
      <c r="B49" s="4"/>
      <c r="C49" s="17"/>
      <c r="D49" s="4"/>
      <c r="E49" s="4"/>
      <c r="F49" s="4"/>
      <c r="G49" s="4"/>
      <c r="H49" s="4"/>
      <c r="I49" s="142"/>
      <c r="J49" s="142"/>
      <c r="K49" s="4"/>
      <c r="L49" s="4"/>
      <c r="M49" s="4"/>
      <c r="N49" s="4"/>
      <c r="O49" s="18"/>
      <c r="P49" s="17"/>
      <c r="Q49" s="4"/>
    </row>
    <row r="50" spans="1:22">
      <c r="M50" s="94"/>
      <c r="N50" s="4"/>
      <c r="O50" s="4"/>
      <c r="P50" s="96" t="s">
        <v>58</v>
      </c>
    </row>
    <row r="51" spans="1:22">
      <c r="A51" t="s">
        <v>21</v>
      </c>
      <c r="M51" s="3"/>
      <c r="N51" s="95"/>
      <c r="O51" s="3"/>
      <c r="P51" s="3"/>
    </row>
    <row r="52" spans="1:22">
      <c r="A52" t="s">
        <v>22</v>
      </c>
      <c r="M52" s="89"/>
      <c r="N52" s="117" t="s">
        <v>23</v>
      </c>
      <c r="O52" s="117"/>
      <c r="P52" s="117"/>
      <c r="V52" s="89"/>
    </row>
    <row r="53" spans="1:22">
      <c r="V53" s="93"/>
    </row>
    <row r="54" spans="1:22">
      <c r="U54" s="89"/>
      <c r="V54" s="89"/>
    </row>
  </sheetData>
  <mergeCells count="86">
    <mergeCell ref="N52:P52"/>
    <mergeCell ref="I49:J49"/>
    <mergeCell ref="I48:J48"/>
    <mergeCell ref="I47:J47"/>
    <mergeCell ref="I38:J38"/>
    <mergeCell ref="I39:J39"/>
    <mergeCell ref="I40:J40"/>
    <mergeCell ref="I41:J41"/>
    <mergeCell ref="I42:J42"/>
    <mergeCell ref="I43:J43"/>
    <mergeCell ref="K45:L45"/>
    <mergeCell ref="K46:L46"/>
    <mergeCell ref="K47:L47"/>
    <mergeCell ref="D45:F45"/>
    <mergeCell ref="D46:F46"/>
    <mergeCell ref="D47:F47"/>
    <mergeCell ref="I46:J46"/>
    <mergeCell ref="I45:J45"/>
    <mergeCell ref="D44:F44"/>
    <mergeCell ref="K38:L38"/>
    <mergeCell ref="K39:L39"/>
    <mergeCell ref="K40:L40"/>
    <mergeCell ref="K41:L41"/>
    <mergeCell ref="K42:L42"/>
    <mergeCell ref="K43:L43"/>
    <mergeCell ref="K44:L44"/>
    <mergeCell ref="I44:J44"/>
    <mergeCell ref="D38:F38"/>
    <mergeCell ref="D39:F39"/>
    <mergeCell ref="D40:F40"/>
    <mergeCell ref="D41:F41"/>
    <mergeCell ref="D42:F42"/>
    <mergeCell ref="D43:F43"/>
    <mergeCell ref="A1:P1"/>
    <mergeCell ref="I37:J37"/>
    <mergeCell ref="D37:F37"/>
    <mergeCell ref="G36:H36"/>
    <mergeCell ref="M36:N36"/>
    <mergeCell ref="C36:F36"/>
    <mergeCell ref="O36:P36"/>
    <mergeCell ref="I36:L36"/>
    <mergeCell ref="K37:L37"/>
    <mergeCell ref="A4:C4"/>
    <mergeCell ref="A6:B6"/>
    <mergeCell ref="C6:H6"/>
    <mergeCell ref="D4:E4"/>
    <mergeCell ref="C10:F10"/>
    <mergeCell ref="H8:K8"/>
    <mergeCell ref="G10:K10"/>
    <mergeCell ref="C11:F11"/>
    <mergeCell ref="C12:F12"/>
    <mergeCell ref="C8:F8"/>
    <mergeCell ref="A21:B21"/>
    <mergeCell ref="A19:B20"/>
    <mergeCell ref="F19:F20"/>
    <mergeCell ref="C17:E17"/>
    <mergeCell ref="C19:D20"/>
    <mergeCell ref="C21:D21"/>
    <mergeCell ref="A22:B22"/>
    <mergeCell ref="A23:B23"/>
    <mergeCell ref="C22:D22"/>
    <mergeCell ref="C23:D23"/>
    <mergeCell ref="A36:B36"/>
    <mergeCell ref="A32:P32"/>
    <mergeCell ref="J34:P34"/>
    <mergeCell ref="N29:P29"/>
    <mergeCell ref="K29:M29"/>
    <mergeCell ref="H29:I29"/>
    <mergeCell ref="C24:D24"/>
    <mergeCell ref="K24:L24"/>
    <mergeCell ref="O23:P23"/>
    <mergeCell ref="H24:I24"/>
    <mergeCell ref="O21:P21"/>
    <mergeCell ref="O22:P22"/>
    <mergeCell ref="G12:K12"/>
    <mergeCell ref="G13:K13"/>
    <mergeCell ref="G14:K14"/>
    <mergeCell ref="G15:K15"/>
    <mergeCell ref="N19:P20"/>
    <mergeCell ref="H22:I22"/>
    <mergeCell ref="G11:K11"/>
    <mergeCell ref="H21:I21"/>
    <mergeCell ref="G19:I20"/>
    <mergeCell ref="H23:I23"/>
    <mergeCell ref="L19:M19"/>
    <mergeCell ref="K19:K20"/>
  </mergeCells>
  <phoneticPr fontId="0" type="noConversion"/>
  <pageMargins left="0.39370078740157483" right="0.19685039370078741" top="0.47244094488188981" bottom="0.55118110236220474" header="0.51181102362204722" footer="0.70866141732283472"/>
  <pageSetup paperSize="9" orientation="portrait" horizontalDpi="300" verticalDpi="300" r:id="rId1"/>
  <headerFooter alignWithMargins="0"/>
  <ignoredErrors>
    <ignoredError sqref="C48 I48 O4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Zeros="0" topLeftCell="A19" zoomScaleNormal="100" workbookViewId="0">
      <selection activeCell="T39" sqref="T39"/>
    </sheetView>
  </sheetViews>
  <sheetFormatPr baseColWidth="10" defaultRowHeight="12.75"/>
  <cols>
    <col min="1" max="1" width="6.28515625" customWidth="1"/>
    <col min="2" max="2" width="6.85546875" customWidth="1"/>
    <col min="3" max="3" width="8" customWidth="1"/>
    <col min="4" max="4" width="2.7109375" customWidth="1"/>
    <col min="5" max="5" width="2.42578125" customWidth="1"/>
    <col min="6" max="6" width="9.7109375" customWidth="1"/>
    <col min="7" max="7" width="5.85546875" customWidth="1"/>
    <col min="8" max="8" width="7.28515625" customWidth="1"/>
    <col min="9" max="9" width="3.140625" customWidth="1"/>
    <col min="10" max="10" width="3.7109375" customWidth="1"/>
    <col min="11" max="11" width="9" customWidth="1"/>
    <col min="12" max="12" width="3.85546875" customWidth="1"/>
    <col min="13" max="13" width="4.85546875" customWidth="1"/>
    <col min="14" max="14" width="6.7109375" customWidth="1"/>
    <col min="15" max="15" width="7.42578125" customWidth="1"/>
    <col min="16" max="16" width="13.7109375" customWidth="1"/>
  </cols>
  <sheetData>
    <row r="1" spans="1:16" ht="18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P2" s="63">
        <v>42551</v>
      </c>
    </row>
    <row r="4" spans="1:16" ht="15.75">
      <c r="A4" s="124" t="s">
        <v>0</v>
      </c>
      <c r="B4" s="124"/>
      <c r="C4" s="124"/>
      <c r="D4" s="134"/>
      <c r="E4" s="134"/>
    </row>
    <row r="6" spans="1:16">
      <c r="A6" s="124" t="s">
        <v>1</v>
      </c>
      <c r="B6" s="124"/>
      <c r="C6" s="124" t="s">
        <v>26</v>
      </c>
      <c r="D6" s="124"/>
      <c r="E6" s="124"/>
      <c r="F6" s="124"/>
      <c r="G6" s="124"/>
      <c r="H6" s="124"/>
    </row>
    <row r="7" spans="1:16">
      <c r="C7" t="s">
        <v>27</v>
      </c>
    </row>
    <row r="8" spans="1:16" ht="12.75" customHeight="1">
      <c r="C8" s="124" t="s">
        <v>28</v>
      </c>
      <c r="D8" s="124"/>
      <c r="E8" s="124"/>
      <c r="F8" s="124"/>
      <c r="G8" s="6"/>
      <c r="H8" s="135" t="s">
        <v>30</v>
      </c>
      <c r="I8" s="135"/>
      <c r="J8" s="135"/>
      <c r="K8" s="135"/>
    </row>
    <row r="9" spans="1:16">
      <c r="A9" t="s">
        <v>39</v>
      </c>
      <c r="C9" s="19"/>
    </row>
    <row r="10" spans="1:16">
      <c r="A10" t="s">
        <v>2</v>
      </c>
      <c r="C10" s="123"/>
      <c r="D10" s="123"/>
      <c r="E10" s="123"/>
      <c r="F10" s="123"/>
      <c r="G10" s="97" t="s">
        <v>51</v>
      </c>
      <c r="H10" s="97"/>
      <c r="I10" s="97"/>
      <c r="J10" s="97"/>
      <c r="K10" s="97"/>
    </row>
    <row r="11" spans="1:16">
      <c r="A11" t="s">
        <v>3</v>
      </c>
      <c r="C11" s="123"/>
      <c r="D11" s="123"/>
      <c r="E11" s="123"/>
      <c r="F11" s="123"/>
      <c r="G11" s="97" t="s">
        <v>53</v>
      </c>
      <c r="H11" s="97"/>
      <c r="I11" s="97"/>
      <c r="J11" s="97"/>
      <c r="K11" s="97"/>
    </row>
    <row r="12" spans="1:16">
      <c r="A12" t="s">
        <v>4</v>
      </c>
      <c r="C12" s="123"/>
      <c r="D12" s="123"/>
      <c r="E12" s="123"/>
      <c r="F12" s="123"/>
      <c r="G12" s="97" t="s">
        <v>52</v>
      </c>
      <c r="H12" s="97"/>
      <c r="I12" s="97"/>
      <c r="J12" s="97"/>
      <c r="K12" s="97"/>
    </row>
    <row r="13" spans="1:16">
      <c r="A13" t="s">
        <v>6</v>
      </c>
      <c r="C13" s="19"/>
      <c r="G13" s="105" t="s">
        <v>34</v>
      </c>
      <c r="H13" s="105"/>
      <c r="I13" s="105"/>
      <c r="J13" s="105"/>
      <c r="K13" s="105"/>
    </row>
    <row r="14" spans="1:16">
      <c r="G14" s="105" t="s">
        <v>35</v>
      </c>
      <c r="H14" s="105"/>
      <c r="I14" s="105"/>
      <c r="J14" s="105"/>
      <c r="K14" s="105"/>
    </row>
    <row r="15" spans="1:16">
      <c r="G15" s="106">
        <v>42566</v>
      </c>
      <c r="H15" s="106"/>
      <c r="I15" s="106"/>
      <c r="J15" s="106"/>
      <c r="K15" s="106"/>
    </row>
    <row r="17" spans="1:18">
      <c r="A17" t="s">
        <v>5</v>
      </c>
      <c r="B17" s="26" t="s">
        <v>37</v>
      </c>
      <c r="C17" s="127" t="s">
        <v>56</v>
      </c>
      <c r="D17" s="124"/>
      <c r="E17" s="124"/>
      <c r="F17" t="s">
        <v>7</v>
      </c>
    </row>
    <row r="18" spans="1:18" ht="6.75" customHeight="1">
      <c r="L18" s="4"/>
      <c r="M18" s="4"/>
    </row>
    <row r="19" spans="1:18">
      <c r="A19" s="125" t="s">
        <v>8</v>
      </c>
      <c r="B19" s="125"/>
      <c r="C19" s="126" t="s">
        <v>9</v>
      </c>
      <c r="D19" s="126"/>
      <c r="F19" s="126" t="s">
        <v>33</v>
      </c>
      <c r="G19" s="99" t="s">
        <v>29</v>
      </c>
      <c r="H19" s="99"/>
      <c r="I19" s="99"/>
      <c r="J19" s="1"/>
      <c r="K19" s="101" t="s">
        <v>24</v>
      </c>
      <c r="L19" s="100" t="s">
        <v>10</v>
      </c>
      <c r="M19" s="100"/>
      <c r="N19" s="107" t="s">
        <v>32</v>
      </c>
      <c r="O19" s="107"/>
      <c r="P19" s="108"/>
    </row>
    <row r="20" spans="1:18" ht="24.75" customHeight="1">
      <c r="A20" s="125"/>
      <c r="B20" s="125"/>
      <c r="C20" s="126"/>
      <c r="D20" s="126"/>
      <c r="F20" s="126"/>
      <c r="G20" s="99"/>
      <c r="H20" s="99"/>
      <c r="I20" s="99"/>
      <c r="K20" s="102"/>
      <c r="L20" s="8"/>
      <c r="M20" s="3"/>
      <c r="N20" s="109"/>
      <c r="O20" s="109"/>
      <c r="P20" s="110"/>
    </row>
    <row r="21" spans="1:18">
      <c r="A21" s="111" t="str">
        <f>IF(B17="I.","Januar",IF(B17="II.","April",IF(B17="III.","Juli",(IF(B17="IV.","Oktober")))))</f>
        <v>April</v>
      </c>
      <c r="B21" s="111"/>
      <c r="C21" s="112">
        <f>C48</f>
        <v>0</v>
      </c>
      <c r="D21" s="112"/>
      <c r="F21" s="5">
        <v>4.5</v>
      </c>
      <c r="G21" s="5"/>
      <c r="H21" s="161">
        <f>C21*F21</f>
        <v>0</v>
      </c>
      <c r="I21" s="161"/>
      <c r="K21" s="9"/>
      <c r="L21" s="9"/>
      <c r="M21" s="9"/>
      <c r="N21" s="9"/>
      <c r="O21" s="103"/>
      <c r="P21" s="103"/>
    </row>
    <row r="22" spans="1:18">
      <c r="A22" s="111" t="str">
        <f>IF(B17="I.","Februar",IF(B17="II.","Mai",IF(B17="III.","August",(IF(B17="IV.","November")))))</f>
        <v>Mai</v>
      </c>
      <c r="B22" s="111"/>
      <c r="C22" s="112">
        <f>I48</f>
        <v>0</v>
      </c>
      <c r="D22" s="112"/>
      <c r="F22" s="5">
        <v>4.5</v>
      </c>
      <c r="G22" s="5"/>
      <c r="H22" s="161">
        <f>C22*F22</f>
        <v>0</v>
      </c>
      <c r="I22" s="161"/>
      <c r="K22" s="2"/>
      <c r="L22" s="2"/>
      <c r="M22" s="2"/>
      <c r="N22" s="2"/>
      <c r="O22" s="104"/>
      <c r="P22" s="104"/>
    </row>
    <row r="23" spans="1:18">
      <c r="A23" s="111" t="str">
        <f>IF(B17="I.","März",IF(B17="II.","Juni",IF(B17="III.","September",(IF(B17="IV.","Dezember")))))</f>
        <v>Juni</v>
      </c>
      <c r="B23" s="111"/>
      <c r="C23" s="112">
        <f>O48</f>
        <v>0</v>
      </c>
      <c r="D23" s="112"/>
      <c r="F23" s="5">
        <v>4.5</v>
      </c>
      <c r="G23" s="5"/>
      <c r="H23" s="161">
        <f>C23*F23</f>
        <v>0</v>
      </c>
      <c r="I23" s="161"/>
      <c r="K23" s="2"/>
      <c r="L23" s="2"/>
      <c r="M23" s="2"/>
      <c r="N23" s="2"/>
      <c r="O23" s="104"/>
      <c r="P23" s="104"/>
    </row>
    <row r="24" spans="1:18">
      <c r="C24" s="119">
        <f>SUM(C21:D23)</f>
        <v>0</v>
      </c>
      <c r="D24" s="120"/>
      <c r="F24" s="6"/>
      <c r="G24" s="4"/>
      <c r="H24" s="160">
        <f>SUM(H21:I23)</f>
        <v>0</v>
      </c>
      <c r="I24" s="160"/>
      <c r="K24" s="121"/>
      <c r="L24" s="121"/>
      <c r="M24" s="4"/>
      <c r="N24" s="4"/>
      <c r="O24" s="4"/>
    </row>
    <row r="25" spans="1:18">
      <c r="C25" s="4"/>
      <c r="D25" s="4"/>
      <c r="G25" s="4"/>
      <c r="H25" s="4"/>
      <c r="I25" s="4"/>
      <c r="K25" s="4"/>
      <c r="L25" s="4"/>
      <c r="M25" s="4"/>
      <c r="N25" s="4"/>
      <c r="O25" s="4"/>
    </row>
    <row r="26" spans="1:18">
      <c r="C26" s="4"/>
      <c r="D26" s="4"/>
      <c r="G26" s="4"/>
      <c r="H26" s="4"/>
      <c r="I26" s="4"/>
      <c r="K26" s="4"/>
      <c r="L26" s="4"/>
      <c r="M26" s="4"/>
      <c r="N26" s="4"/>
      <c r="O26" s="4"/>
    </row>
    <row r="27" spans="1:18">
      <c r="R27" s="27"/>
    </row>
    <row r="28" spans="1:18">
      <c r="A28" t="s">
        <v>11</v>
      </c>
      <c r="H28" s="3"/>
      <c r="I28" s="3"/>
      <c r="J28" s="3"/>
      <c r="K28" s="3"/>
      <c r="L28" s="3"/>
      <c r="M28" s="3"/>
      <c r="N28" s="3"/>
      <c r="O28" s="3"/>
      <c r="P28" s="3"/>
    </row>
    <row r="29" spans="1:18">
      <c r="A29" t="s">
        <v>12</v>
      </c>
      <c r="H29" s="118" t="s">
        <v>13</v>
      </c>
      <c r="I29" s="118"/>
      <c r="K29" s="118" t="s">
        <v>14</v>
      </c>
      <c r="L29" s="118"/>
      <c r="M29" s="118"/>
      <c r="N29" s="117" t="s">
        <v>15</v>
      </c>
      <c r="O29" s="117"/>
      <c r="P29" s="117"/>
    </row>
    <row r="32" spans="1:18" ht="15.75">
      <c r="A32" s="115" t="s">
        <v>36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4" spans="1:17">
      <c r="A34" t="s">
        <v>16</v>
      </c>
      <c r="J34" s="116" t="s">
        <v>38</v>
      </c>
      <c r="K34" s="116"/>
      <c r="L34" s="116"/>
      <c r="M34" s="116"/>
      <c r="N34" s="116"/>
      <c r="O34" s="116"/>
      <c r="P34" s="116"/>
    </row>
    <row r="35" spans="1:17" ht="3.75" customHeight="1" thickBo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7" ht="24.95" customHeight="1" thickBot="1">
      <c r="A36" s="113" t="s">
        <v>31</v>
      </c>
      <c r="B36" s="114"/>
      <c r="C36" s="132" t="str">
        <f>A21</f>
        <v>April</v>
      </c>
      <c r="D36" s="132"/>
      <c r="E36" s="132"/>
      <c r="F36" s="133"/>
      <c r="G36" s="113" t="s">
        <v>31</v>
      </c>
      <c r="H36" s="114"/>
      <c r="I36" s="132" t="str">
        <f>A22</f>
        <v>Mai</v>
      </c>
      <c r="J36" s="132"/>
      <c r="K36" s="132"/>
      <c r="L36" s="133"/>
      <c r="M36" s="113" t="s">
        <v>31</v>
      </c>
      <c r="N36" s="114"/>
      <c r="O36" s="132" t="str">
        <f>A23</f>
        <v>Juni</v>
      </c>
      <c r="P36" s="133"/>
    </row>
    <row r="37" spans="1:17" ht="24.75" customHeight="1" thickBot="1">
      <c r="A37" s="52" t="s">
        <v>17</v>
      </c>
      <c r="B37" s="53" t="s">
        <v>18</v>
      </c>
      <c r="C37" s="54" t="s">
        <v>19</v>
      </c>
      <c r="D37" s="158" t="s">
        <v>20</v>
      </c>
      <c r="E37" s="158"/>
      <c r="F37" s="159"/>
      <c r="G37" s="52" t="s">
        <v>17</v>
      </c>
      <c r="H37" s="53" t="s">
        <v>18</v>
      </c>
      <c r="I37" s="157" t="s">
        <v>19</v>
      </c>
      <c r="J37" s="157"/>
      <c r="K37" s="158" t="s">
        <v>20</v>
      </c>
      <c r="L37" s="159"/>
      <c r="M37" s="67" t="s">
        <v>17</v>
      </c>
      <c r="N37" s="68" t="s">
        <v>18</v>
      </c>
      <c r="O37" s="69" t="s">
        <v>19</v>
      </c>
      <c r="P37" s="70" t="s">
        <v>20</v>
      </c>
      <c r="Q37" s="7"/>
    </row>
    <row r="38" spans="1:17" ht="20.25" customHeight="1">
      <c r="A38" s="84"/>
      <c r="B38" s="50"/>
      <c r="C38" s="51"/>
      <c r="D38" s="153"/>
      <c r="E38" s="153"/>
      <c r="F38" s="156"/>
      <c r="G38" s="85"/>
      <c r="H38" s="50"/>
      <c r="I38" s="155"/>
      <c r="J38" s="155"/>
      <c r="K38" s="153"/>
      <c r="L38" s="154"/>
      <c r="M38" s="86"/>
      <c r="N38" s="64"/>
      <c r="O38" s="65"/>
      <c r="P38" s="66"/>
    </row>
    <row r="39" spans="1:17" ht="20.25" customHeight="1">
      <c r="A39" s="81"/>
      <c r="B39" s="28"/>
      <c r="C39" s="73"/>
      <c r="D39" s="136"/>
      <c r="E39" s="136"/>
      <c r="F39" s="137"/>
      <c r="G39" s="81"/>
      <c r="H39" s="28"/>
      <c r="I39" s="138"/>
      <c r="J39" s="138"/>
      <c r="K39" s="136"/>
      <c r="L39" s="141"/>
      <c r="M39" s="87"/>
      <c r="N39" s="28"/>
      <c r="O39" s="65"/>
      <c r="P39" s="44"/>
    </row>
    <row r="40" spans="1:17" ht="20.25" customHeight="1">
      <c r="A40" s="25"/>
      <c r="B40" s="28"/>
      <c r="C40" s="73"/>
      <c r="D40" s="136"/>
      <c r="E40" s="136"/>
      <c r="F40" s="137"/>
      <c r="G40" s="25"/>
      <c r="H40" s="28"/>
      <c r="I40" s="138"/>
      <c r="J40" s="138"/>
      <c r="K40" s="136"/>
      <c r="L40" s="141"/>
      <c r="M40" s="74"/>
      <c r="N40" s="28"/>
      <c r="O40" s="65"/>
      <c r="P40" s="44"/>
    </row>
    <row r="41" spans="1:17" ht="20.25" customHeight="1">
      <c r="A41" s="25"/>
      <c r="B41" s="28"/>
      <c r="C41" s="73"/>
      <c r="D41" s="136"/>
      <c r="E41" s="136"/>
      <c r="F41" s="137"/>
      <c r="G41" s="25"/>
      <c r="H41" s="28"/>
      <c r="I41" s="138"/>
      <c r="J41" s="138"/>
      <c r="K41" s="136"/>
      <c r="L41" s="141"/>
      <c r="M41" s="74"/>
      <c r="N41" s="28"/>
      <c r="O41" s="20"/>
      <c r="P41" s="22"/>
    </row>
    <row r="42" spans="1:17" ht="20.25" customHeight="1">
      <c r="A42" s="25"/>
      <c r="B42" s="28"/>
      <c r="C42" s="73"/>
      <c r="D42" s="136"/>
      <c r="E42" s="136"/>
      <c r="F42" s="137"/>
      <c r="G42" s="25"/>
      <c r="H42" s="28"/>
      <c r="I42" s="138"/>
      <c r="J42" s="138"/>
      <c r="K42" s="136"/>
      <c r="L42" s="141"/>
      <c r="M42" s="74"/>
      <c r="N42" s="28"/>
      <c r="O42" s="20"/>
      <c r="P42" s="22"/>
    </row>
    <row r="43" spans="1:17" ht="20.25" customHeight="1">
      <c r="A43" s="25"/>
      <c r="B43" s="28"/>
      <c r="C43" s="73"/>
      <c r="D43" s="136"/>
      <c r="E43" s="136"/>
      <c r="F43" s="137"/>
      <c r="G43" s="25"/>
      <c r="H43" s="28"/>
      <c r="I43" s="138"/>
      <c r="J43" s="138"/>
      <c r="K43" s="136"/>
      <c r="L43" s="141"/>
      <c r="M43" s="74"/>
      <c r="N43" s="28"/>
      <c r="O43" s="21"/>
      <c r="P43" s="22"/>
    </row>
    <row r="44" spans="1:17" ht="20.25" customHeight="1">
      <c r="A44" s="25"/>
      <c r="B44" s="28"/>
      <c r="C44" s="73"/>
      <c r="D44" s="136"/>
      <c r="E44" s="136"/>
      <c r="F44" s="137"/>
      <c r="G44" s="25"/>
      <c r="H44" s="28"/>
      <c r="I44" s="138"/>
      <c r="J44" s="138"/>
      <c r="K44" s="136"/>
      <c r="L44" s="141"/>
      <c r="M44" s="74"/>
      <c r="N44" s="28"/>
      <c r="O44" s="21"/>
      <c r="P44" s="22"/>
    </row>
    <row r="45" spans="1:17" ht="20.25" customHeight="1">
      <c r="A45" s="25"/>
      <c r="B45" s="28"/>
      <c r="C45" s="73"/>
      <c r="D45" s="136"/>
      <c r="E45" s="136"/>
      <c r="F45" s="137"/>
      <c r="G45" s="25"/>
      <c r="H45" s="28"/>
      <c r="I45" s="138"/>
      <c r="J45" s="138"/>
      <c r="K45" s="136"/>
      <c r="L45" s="141"/>
      <c r="M45" s="74"/>
      <c r="N45" s="28"/>
      <c r="O45" s="21"/>
      <c r="P45" s="22"/>
    </row>
    <row r="46" spans="1:17" ht="20.25" customHeight="1">
      <c r="A46" s="25"/>
      <c r="B46" s="28"/>
      <c r="C46" s="73"/>
      <c r="D46" s="136"/>
      <c r="E46" s="136"/>
      <c r="F46" s="137"/>
      <c r="G46" s="25"/>
      <c r="H46" s="28"/>
      <c r="I46" s="138"/>
      <c r="J46" s="138"/>
      <c r="K46" s="136"/>
      <c r="L46" s="141"/>
      <c r="M46" s="74"/>
      <c r="N46" s="28"/>
      <c r="O46" s="21"/>
      <c r="P46" s="22"/>
    </row>
    <row r="47" spans="1:17" ht="20.25" customHeight="1" thickBot="1">
      <c r="A47" s="37"/>
      <c r="B47" s="38"/>
      <c r="C47" s="75"/>
      <c r="D47" s="147"/>
      <c r="E47" s="147"/>
      <c r="F47" s="151"/>
      <c r="G47" s="37"/>
      <c r="H47" s="38"/>
      <c r="I47" s="152"/>
      <c r="J47" s="152"/>
      <c r="K47" s="147"/>
      <c r="L47" s="148"/>
      <c r="M47" s="60"/>
      <c r="N47" s="38"/>
      <c r="O47" s="39"/>
      <c r="P47" s="40"/>
    </row>
    <row r="48" spans="1:17" ht="20.25" customHeight="1">
      <c r="A48" s="4"/>
      <c r="B48" s="4"/>
      <c r="C48" s="43">
        <f>SUM(C38:C47)</f>
        <v>0</v>
      </c>
      <c r="D48" s="4"/>
      <c r="E48" s="4"/>
      <c r="F48" s="4"/>
      <c r="G48" s="4"/>
      <c r="H48" s="4"/>
      <c r="I48" s="149">
        <f>SUM(I38:J47)</f>
        <v>0</v>
      </c>
      <c r="J48" s="150"/>
      <c r="K48" s="4"/>
      <c r="L48" s="4"/>
      <c r="M48" s="4"/>
      <c r="N48" s="4"/>
      <c r="O48" s="41">
        <f>SUM(O38:O47)</f>
        <v>0</v>
      </c>
      <c r="P48" s="42"/>
      <c r="Q48" s="4"/>
    </row>
    <row r="49" spans="1:17">
      <c r="A49" s="4"/>
      <c r="B49" s="4"/>
      <c r="C49" s="17"/>
      <c r="D49" s="4"/>
      <c r="E49" s="4"/>
      <c r="F49" s="4"/>
      <c r="G49" s="4"/>
      <c r="H49" s="4"/>
      <c r="I49" s="142"/>
      <c r="J49" s="142"/>
      <c r="K49" s="4"/>
      <c r="L49" s="4"/>
      <c r="M49" s="4"/>
      <c r="N49" s="4"/>
      <c r="O49" s="18"/>
      <c r="P49" s="17"/>
      <c r="Q49" s="4"/>
    </row>
    <row r="50" spans="1:17">
      <c r="O50" s="4"/>
      <c r="P50" s="4"/>
    </row>
    <row r="51" spans="1:17">
      <c r="A51" t="s">
        <v>21</v>
      </c>
      <c r="M51" s="3"/>
      <c r="N51" s="3"/>
      <c r="O51" s="3"/>
      <c r="P51" s="3"/>
    </row>
    <row r="52" spans="1:17">
      <c r="A52" t="s">
        <v>22</v>
      </c>
      <c r="N52" s="117" t="s">
        <v>23</v>
      </c>
      <c r="O52" s="117"/>
      <c r="P52" s="117"/>
    </row>
  </sheetData>
  <mergeCells count="86">
    <mergeCell ref="G13:K13"/>
    <mergeCell ref="G14:K14"/>
    <mergeCell ref="G15:K15"/>
    <mergeCell ref="N19:P20"/>
    <mergeCell ref="H22:I22"/>
    <mergeCell ref="G19:I20"/>
    <mergeCell ref="L19:M19"/>
    <mergeCell ref="K19:K20"/>
    <mergeCell ref="A22:B22"/>
    <mergeCell ref="A23:B23"/>
    <mergeCell ref="C22:D22"/>
    <mergeCell ref="C23:D23"/>
    <mergeCell ref="H21:I21"/>
    <mergeCell ref="H23:I23"/>
    <mergeCell ref="A21:B21"/>
    <mergeCell ref="C24:D24"/>
    <mergeCell ref="O21:P21"/>
    <mergeCell ref="O22:P22"/>
    <mergeCell ref="K24:L24"/>
    <mergeCell ref="O23:P23"/>
    <mergeCell ref="H24:I24"/>
    <mergeCell ref="A36:B36"/>
    <mergeCell ref="A32:P32"/>
    <mergeCell ref="J34:P34"/>
    <mergeCell ref="N29:P29"/>
    <mergeCell ref="K29:M29"/>
    <mergeCell ref="H29:I29"/>
    <mergeCell ref="O36:P36"/>
    <mergeCell ref="I36:L36"/>
    <mergeCell ref="A19:B20"/>
    <mergeCell ref="F19:F20"/>
    <mergeCell ref="C17:E17"/>
    <mergeCell ref="C19:D20"/>
    <mergeCell ref="C21:D21"/>
    <mergeCell ref="H8:K8"/>
    <mergeCell ref="G10:K10"/>
    <mergeCell ref="C11:F11"/>
    <mergeCell ref="C12:F12"/>
    <mergeCell ref="C8:F8"/>
    <mergeCell ref="G11:K11"/>
    <mergeCell ref="G12:K12"/>
    <mergeCell ref="D38:F38"/>
    <mergeCell ref="D39:F39"/>
    <mergeCell ref="D40:F40"/>
    <mergeCell ref="D41:F41"/>
    <mergeCell ref="A1:P1"/>
    <mergeCell ref="I37:J37"/>
    <mergeCell ref="D37:F37"/>
    <mergeCell ref="G36:H36"/>
    <mergeCell ref="M36:N36"/>
    <mergeCell ref="C36:F36"/>
    <mergeCell ref="K37:L37"/>
    <mergeCell ref="A4:C4"/>
    <mergeCell ref="A6:B6"/>
    <mergeCell ref="C6:H6"/>
    <mergeCell ref="D4:E4"/>
    <mergeCell ref="C10:F10"/>
    <mergeCell ref="D42:F42"/>
    <mergeCell ref="D43:F43"/>
    <mergeCell ref="D44:F44"/>
    <mergeCell ref="K38:L38"/>
    <mergeCell ref="K39:L39"/>
    <mergeCell ref="K40:L40"/>
    <mergeCell ref="K41:L41"/>
    <mergeCell ref="K42:L42"/>
    <mergeCell ref="K43:L43"/>
    <mergeCell ref="K44:L44"/>
    <mergeCell ref="I38:J38"/>
    <mergeCell ref="I39:J39"/>
    <mergeCell ref="I40:J40"/>
    <mergeCell ref="I41:J41"/>
    <mergeCell ref="I42:J42"/>
    <mergeCell ref="I43:J43"/>
    <mergeCell ref="D45:F45"/>
    <mergeCell ref="D46:F46"/>
    <mergeCell ref="D47:F47"/>
    <mergeCell ref="I46:J46"/>
    <mergeCell ref="I45:J45"/>
    <mergeCell ref="I47:J47"/>
    <mergeCell ref="I44:J44"/>
    <mergeCell ref="K45:L45"/>
    <mergeCell ref="K46:L46"/>
    <mergeCell ref="K47:L47"/>
    <mergeCell ref="N52:P52"/>
    <mergeCell ref="I49:J49"/>
    <mergeCell ref="I48:J48"/>
  </mergeCells>
  <phoneticPr fontId="0" type="noConversion"/>
  <pageMargins left="0.39370078740157483" right="0.19685039370078741" top="0.47244094488188981" bottom="0.55118110236220474" header="0.51181102362204722" footer="0.70866141732283472"/>
  <pageSetup paperSize="9" scale="96" orientation="portrait" horizontalDpi="300" verticalDpi="300" r:id="rId1"/>
  <headerFooter alignWithMargins="0"/>
  <ignoredErrors>
    <ignoredError sqref="C48 I48 O48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Zeros="0" tabSelected="1" workbookViewId="0">
      <selection activeCell="T16" sqref="T16"/>
    </sheetView>
  </sheetViews>
  <sheetFormatPr baseColWidth="10" defaultRowHeight="12.75"/>
  <cols>
    <col min="1" max="1" width="4.7109375" customWidth="1"/>
    <col min="2" max="2" width="6.85546875" customWidth="1"/>
    <col min="3" max="3" width="8" customWidth="1"/>
    <col min="4" max="4" width="2.7109375" customWidth="1"/>
    <col min="5" max="5" width="2.42578125" customWidth="1"/>
    <col min="6" max="6" width="9.7109375" customWidth="1"/>
    <col min="7" max="7" width="5.85546875" customWidth="1"/>
    <col min="8" max="8" width="7.28515625" customWidth="1"/>
    <col min="9" max="9" width="3.140625" customWidth="1"/>
    <col min="10" max="10" width="3.7109375" customWidth="1"/>
    <col min="11" max="11" width="9" customWidth="1"/>
    <col min="12" max="12" width="3.85546875" customWidth="1"/>
    <col min="13" max="13" width="4.85546875" customWidth="1"/>
    <col min="14" max="14" width="6.7109375" customWidth="1"/>
    <col min="15" max="15" width="7.42578125" customWidth="1"/>
    <col min="16" max="16" width="13.7109375" customWidth="1"/>
  </cols>
  <sheetData>
    <row r="1" spans="1:16" ht="18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P2" s="71">
        <f ca="1">TODAY()</f>
        <v>42771</v>
      </c>
    </row>
    <row r="4" spans="1:16" ht="15.75">
      <c r="A4" s="124" t="s">
        <v>0</v>
      </c>
      <c r="B4" s="124"/>
      <c r="C4" s="124"/>
      <c r="D4" s="134"/>
      <c r="E4" s="134"/>
    </row>
    <row r="6" spans="1:16">
      <c r="A6" s="124" t="s">
        <v>1</v>
      </c>
      <c r="B6" s="124"/>
      <c r="C6" s="124" t="s">
        <v>26</v>
      </c>
      <c r="D6" s="124"/>
      <c r="E6" s="124"/>
      <c r="F6" s="124"/>
      <c r="G6" s="124"/>
      <c r="H6" s="124"/>
    </row>
    <row r="7" spans="1:16">
      <c r="C7" t="s">
        <v>27</v>
      </c>
    </row>
    <row r="8" spans="1:16" ht="12.75" customHeight="1">
      <c r="C8" s="124" t="s">
        <v>28</v>
      </c>
      <c r="D8" s="124"/>
      <c r="E8" s="124"/>
      <c r="F8" s="124"/>
      <c r="G8" s="6"/>
      <c r="H8" s="135" t="s">
        <v>30</v>
      </c>
      <c r="I8" s="135"/>
      <c r="J8" s="135"/>
      <c r="K8" s="135"/>
    </row>
    <row r="9" spans="1:16">
      <c r="A9" t="s">
        <v>39</v>
      </c>
      <c r="C9" s="19"/>
    </row>
    <row r="10" spans="1:16">
      <c r="A10" t="s">
        <v>2</v>
      </c>
      <c r="C10" s="123"/>
      <c r="D10" s="123"/>
      <c r="E10" s="123"/>
      <c r="F10" s="123"/>
      <c r="G10" s="170" t="s">
        <v>51</v>
      </c>
      <c r="H10" s="171"/>
      <c r="I10" s="171"/>
      <c r="J10" s="171"/>
      <c r="K10" s="171"/>
    </row>
    <row r="11" spans="1:16">
      <c r="A11" t="s">
        <v>3</v>
      </c>
      <c r="C11" s="123"/>
      <c r="D11" s="123"/>
      <c r="E11" s="123"/>
      <c r="F11" s="123"/>
      <c r="G11" s="170" t="s">
        <v>59</v>
      </c>
      <c r="H11" s="170"/>
      <c r="I11" s="171"/>
      <c r="J11" s="171"/>
      <c r="K11" s="171"/>
    </row>
    <row r="12" spans="1:16">
      <c r="A12" t="s">
        <v>4</v>
      </c>
      <c r="C12" s="123"/>
      <c r="D12" s="123"/>
      <c r="E12" s="123"/>
      <c r="F12" s="123"/>
      <c r="G12" s="170" t="s">
        <v>52</v>
      </c>
      <c r="H12" s="171"/>
      <c r="I12" s="171"/>
      <c r="J12" s="171"/>
      <c r="K12" s="171"/>
    </row>
    <row r="13" spans="1:16">
      <c r="A13" t="s">
        <v>6</v>
      </c>
      <c r="C13" s="19"/>
      <c r="G13" s="105" t="s">
        <v>34</v>
      </c>
      <c r="H13" s="105"/>
      <c r="I13" s="105"/>
      <c r="J13" s="105"/>
      <c r="K13" s="105"/>
    </row>
    <row r="14" spans="1:16">
      <c r="G14" s="105" t="s">
        <v>35</v>
      </c>
      <c r="H14" s="105"/>
      <c r="I14" s="105"/>
      <c r="J14" s="105"/>
      <c r="K14" s="105"/>
    </row>
    <row r="15" spans="1:16">
      <c r="G15" s="162">
        <v>42840</v>
      </c>
      <c r="H15" s="162"/>
      <c r="I15" s="162"/>
      <c r="J15" s="162"/>
      <c r="K15" s="162"/>
    </row>
    <row r="17" spans="1:18">
      <c r="A17" t="s">
        <v>5</v>
      </c>
      <c r="B17" s="26" t="s">
        <v>45</v>
      </c>
      <c r="C17" s="173" t="s">
        <v>47</v>
      </c>
      <c r="D17" s="174">
        <v>2017</v>
      </c>
      <c r="E17" s="174"/>
      <c r="F17" t="s">
        <v>7</v>
      </c>
    </row>
    <row r="18" spans="1:18" ht="6.75" customHeight="1">
      <c r="L18" s="4"/>
      <c r="M18" s="4"/>
    </row>
    <row r="19" spans="1:18">
      <c r="A19" s="125" t="s">
        <v>8</v>
      </c>
      <c r="B19" s="125"/>
      <c r="C19" s="126" t="s">
        <v>9</v>
      </c>
      <c r="D19" s="126"/>
      <c r="F19" s="126" t="s">
        <v>33</v>
      </c>
      <c r="G19" s="99" t="s">
        <v>29</v>
      </c>
      <c r="H19" s="99"/>
      <c r="I19" s="99"/>
      <c r="J19" s="1"/>
      <c r="K19" s="101" t="s">
        <v>24</v>
      </c>
      <c r="L19" s="100" t="s">
        <v>10</v>
      </c>
      <c r="M19" s="100"/>
      <c r="N19" s="107" t="s">
        <v>32</v>
      </c>
      <c r="O19" s="107"/>
      <c r="P19" s="108"/>
    </row>
    <row r="20" spans="1:18" ht="24.75" customHeight="1">
      <c r="A20" s="125"/>
      <c r="B20" s="125"/>
      <c r="C20" s="126"/>
      <c r="D20" s="126"/>
      <c r="F20" s="126"/>
      <c r="G20" s="99"/>
      <c r="H20" s="99"/>
      <c r="I20" s="99"/>
      <c r="K20" s="102"/>
      <c r="L20" s="8"/>
      <c r="M20" s="3"/>
      <c r="N20" s="109"/>
      <c r="O20" s="109"/>
      <c r="P20" s="110"/>
    </row>
    <row r="21" spans="1:18">
      <c r="A21" s="111" t="str">
        <f>IF(B17="I.","Januar",IF(B17="II.","April",IF(B17="III.","Juli",(IF(B17="IV.","Oktober")))))</f>
        <v>Juli</v>
      </c>
      <c r="B21" s="111"/>
      <c r="C21" s="112">
        <f>C48</f>
        <v>4</v>
      </c>
      <c r="D21" s="112"/>
      <c r="F21" s="5">
        <v>5</v>
      </c>
      <c r="G21" s="5"/>
      <c r="H21" s="98">
        <f>C21*F21</f>
        <v>20</v>
      </c>
      <c r="I21" s="98"/>
      <c r="K21" s="9"/>
      <c r="L21" s="9"/>
      <c r="M21" s="9"/>
      <c r="N21" s="9"/>
      <c r="O21" s="103"/>
      <c r="P21" s="103"/>
    </row>
    <row r="22" spans="1:18">
      <c r="A22" s="111" t="str">
        <f>IF(B17="I.","Februar",IF(B17="II.","Mai",IF(B17="III.","August",(IF(B17="IV.","November")))))</f>
        <v>August</v>
      </c>
      <c r="B22" s="111"/>
      <c r="C22" s="112">
        <f>I48</f>
        <v>0</v>
      </c>
      <c r="D22" s="112"/>
      <c r="F22" s="5">
        <v>5</v>
      </c>
      <c r="G22" s="5"/>
      <c r="H22" s="98">
        <f>C22*F22</f>
        <v>0</v>
      </c>
      <c r="I22" s="98"/>
      <c r="K22" s="2"/>
      <c r="L22" s="2"/>
      <c r="M22" s="2"/>
      <c r="N22" s="2"/>
      <c r="O22" s="104"/>
      <c r="P22" s="104"/>
    </row>
    <row r="23" spans="1:18">
      <c r="A23" s="111" t="str">
        <f>IF(B17="I.","März",IF(B17="II.","Juni",IF(B17="III.","September",(IF(B17="IV.","Dezember")))))</f>
        <v>September</v>
      </c>
      <c r="B23" s="111"/>
      <c r="C23" s="112">
        <f>O48</f>
        <v>0</v>
      </c>
      <c r="D23" s="112"/>
      <c r="F23" s="5">
        <v>5</v>
      </c>
      <c r="G23" s="5"/>
      <c r="H23" s="98">
        <f>C23*F23</f>
        <v>0</v>
      </c>
      <c r="I23" s="98"/>
      <c r="K23" s="2"/>
      <c r="L23" s="2"/>
      <c r="M23" s="2"/>
      <c r="N23" s="2"/>
      <c r="O23" s="104"/>
      <c r="P23" s="104"/>
    </row>
    <row r="24" spans="1:18">
      <c r="C24" s="119">
        <f>SUM(C21:D23)</f>
        <v>4</v>
      </c>
      <c r="D24" s="120"/>
      <c r="G24" s="4"/>
      <c r="H24" s="122">
        <f>SUM(H21:I23)</f>
        <v>20</v>
      </c>
      <c r="I24" s="122"/>
      <c r="K24" s="121"/>
      <c r="L24" s="121"/>
      <c r="M24" s="4"/>
      <c r="N24" s="4"/>
      <c r="O24" s="4"/>
    </row>
    <row r="25" spans="1:18">
      <c r="C25" s="4"/>
      <c r="D25" s="4"/>
      <c r="G25" s="4"/>
      <c r="H25" s="4"/>
      <c r="I25" s="4"/>
      <c r="K25" s="4"/>
      <c r="L25" s="4"/>
      <c r="M25" s="4"/>
      <c r="N25" s="4"/>
      <c r="O25" s="4"/>
    </row>
    <row r="26" spans="1:18">
      <c r="C26" s="4"/>
      <c r="D26" s="4"/>
      <c r="G26" s="4"/>
      <c r="H26" s="4"/>
      <c r="I26" s="4"/>
      <c r="K26" s="4"/>
      <c r="L26" s="4"/>
      <c r="M26" s="4"/>
      <c r="N26" s="4"/>
      <c r="O26" s="4"/>
    </row>
    <row r="27" spans="1:18">
      <c r="R27" s="27"/>
    </row>
    <row r="28" spans="1:18">
      <c r="A28" t="s">
        <v>11</v>
      </c>
      <c r="H28" s="3"/>
      <c r="I28" s="3"/>
      <c r="J28" s="3"/>
      <c r="K28" s="3"/>
      <c r="L28" s="3"/>
      <c r="M28" s="3"/>
      <c r="N28" s="3"/>
      <c r="O28" s="3"/>
      <c r="P28" s="3"/>
    </row>
    <row r="29" spans="1:18">
      <c r="A29" t="s">
        <v>12</v>
      </c>
      <c r="H29" s="118" t="s">
        <v>13</v>
      </c>
      <c r="I29" s="118"/>
      <c r="K29" s="118" t="s">
        <v>14</v>
      </c>
      <c r="L29" s="118"/>
      <c r="M29" s="118"/>
      <c r="N29" s="117" t="s">
        <v>15</v>
      </c>
      <c r="O29" s="117"/>
      <c r="P29" s="117"/>
    </row>
    <row r="32" spans="1:18" ht="15.75">
      <c r="A32" s="175" t="s">
        <v>36</v>
      </c>
      <c r="B32" s="175"/>
      <c r="C32" s="175"/>
      <c r="D32" s="175"/>
      <c r="E32" s="175"/>
      <c r="F32" s="175"/>
      <c r="G32" s="175"/>
      <c r="H32" s="175"/>
      <c r="I32" s="175"/>
      <c r="J32" s="176"/>
      <c r="K32" s="176"/>
      <c r="L32" s="176"/>
      <c r="M32" s="176"/>
      <c r="N32" s="176"/>
      <c r="O32" s="176"/>
      <c r="P32" s="176"/>
    </row>
    <row r="34" spans="1:17">
      <c r="A34" t="s">
        <v>16</v>
      </c>
      <c r="J34" s="172"/>
      <c r="K34" s="172"/>
      <c r="L34" s="172"/>
      <c r="M34" s="172"/>
      <c r="N34" s="172"/>
      <c r="O34" s="172"/>
      <c r="P34" s="172"/>
    </row>
    <row r="35" spans="1:17" ht="3.75" customHeight="1" thickBo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7" ht="24.95" customHeight="1" thickBot="1">
      <c r="A36" s="113" t="s">
        <v>31</v>
      </c>
      <c r="B36" s="114"/>
      <c r="C36" s="132" t="str">
        <f>A21</f>
        <v>Juli</v>
      </c>
      <c r="D36" s="132"/>
      <c r="E36" s="132"/>
      <c r="F36" s="133"/>
      <c r="G36" s="113" t="s">
        <v>31</v>
      </c>
      <c r="H36" s="114"/>
      <c r="I36" s="132" t="str">
        <f>A22</f>
        <v>August</v>
      </c>
      <c r="J36" s="132"/>
      <c r="K36" s="132"/>
      <c r="L36" s="133"/>
      <c r="M36" s="113" t="s">
        <v>31</v>
      </c>
      <c r="N36" s="114"/>
      <c r="O36" s="132" t="str">
        <f>A23</f>
        <v>September</v>
      </c>
      <c r="P36" s="133"/>
    </row>
    <row r="37" spans="1:17" ht="24.75" customHeight="1" thickBot="1">
      <c r="A37" s="52" t="s">
        <v>17</v>
      </c>
      <c r="B37" s="53" t="s">
        <v>18</v>
      </c>
      <c r="C37" s="54" t="s">
        <v>19</v>
      </c>
      <c r="D37" s="158" t="s">
        <v>20</v>
      </c>
      <c r="E37" s="158"/>
      <c r="F37" s="163"/>
      <c r="G37" s="52" t="s">
        <v>17</v>
      </c>
      <c r="H37" s="53" t="s">
        <v>18</v>
      </c>
      <c r="I37" s="157" t="s">
        <v>19</v>
      </c>
      <c r="J37" s="157"/>
      <c r="K37" s="158" t="s">
        <v>20</v>
      </c>
      <c r="L37" s="163"/>
      <c r="M37" s="52" t="s">
        <v>17</v>
      </c>
      <c r="N37" s="53" t="s">
        <v>18</v>
      </c>
      <c r="O37" s="54" t="s">
        <v>19</v>
      </c>
      <c r="P37" s="61" t="s">
        <v>20</v>
      </c>
      <c r="Q37" s="7"/>
    </row>
    <row r="38" spans="1:17" ht="20.25" customHeight="1">
      <c r="A38" s="78">
        <v>5</v>
      </c>
      <c r="B38" s="62"/>
      <c r="C38" s="92">
        <v>2</v>
      </c>
      <c r="D38" s="177" t="s">
        <v>57</v>
      </c>
      <c r="E38" s="178"/>
      <c r="F38" s="179"/>
      <c r="G38" s="58"/>
      <c r="H38" s="56"/>
      <c r="I38" s="164"/>
      <c r="J38" s="165"/>
      <c r="K38" s="186"/>
      <c r="L38" s="187"/>
      <c r="M38" s="55"/>
      <c r="N38" s="56"/>
      <c r="O38" s="92"/>
      <c r="P38" s="192"/>
    </row>
    <row r="39" spans="1:17" ht="20.25" customHeight="1">
      <c r="A39" s="79">
        <v>12</v>
      </c>
      <c r="B39" s="88"/>
      <c r="C39" s="79">
        <v>2</v>
      </c>
      <c r="D39" s="183" t="s">
        <v>57</v>
      </c>
      <c r="E39" s="184"/>
      <c r="F39" s="185"/>
      <c r="G39" s="59"/>
      <c r="H39" s="80"/>
      <c r="I39" s="166"/>
      <c r="J39" s="166"/>
      <c r="K39" s="188"/>
      <c r="L39" s="189"/>
      <c r="M39" s="57"/>
      <c r="N39" s="2"/>
      <c r="O39" s="79"/>
      <c r="P39" s="193"/>
    </row>
    <row r="40" spans="1:17" ht="20.25" customHeight="1">
      <c r="A40" s="79"/>
      <c r="B40" s="76"/>
      <c r="C40" s="79"/>
      <c r="D40" s="183"/>
      <c r="E40" s="184"/>
      <c r="F40" s="185"/>
      <c r="G40" s="59"/>
      <c r="H40" s="80"/>
      <c r="I40" s="166"/>
      <c r="J40" s="166"/>
      <c r="K40" s="188"/>
      <c r="L40" s="189"/>
      <c r="M40" s="57"/>
      <c r="N40" s="2"/>
      <c r="O40" s="79"/>
      <c r="P40" s="193"/>
    </row>
    <row r="41" spans="1:17" ht="20.25" customHeight="1">
      <c r="A41" s="77"/>
      <c r="B41" s="2"/>
      <c r="C41" s="79"/>
      <c r="D41" s="183"/>
      <c r="E41" s="184"/>
      <c r="F41" s="185"/>
      <c r="G41" s="59"/>
      <c r="H41" s="2"/>
      <c r="I41" s="167"/>
      <c r="J41" s="168"/>
      <c r="K41" s="188"/>
      <c r="L41" s="189"/>
      <c r="M41" s="57"/>
      <c r="N41" s="2"/>
      <c r="O41" s="79"/>
      <c r="P41" s="193"/>
    </row>
    <row r="42" spans="1:17" ht="20.25" customHeight="1">
      <c r="A42" s="25"/>
      <c r="B42" s="28"/>
      <c r="C42" s="79"/>
      <c r="D42" s="183"/>
      <c r="E42" s="184"/>
      <c r="F42" s="185"/>
      <c r="G42" s="59"/>
      <c r="H42" s="2"/>
      <c r="I42" s="167"/>
      <c r="J42" s="168"/>
      <c r="K42" s="188"/>
      <c r="L42" s="189"/>
      <c r="M42" s="57"/>
      <c r="N42" s="2"/>
      <c r="O42" s="79"/>
      <c r="P42" s="193"/>
    </row>
    <row r="43" spans="1:17" ht="20.25" customHeight="1">
      <c r="A43" s="25"/>
      <c r="B43" s="28"/>
      <c r="C43" s="90"/>
      <c r="D43" s="183"/>
      <c r="E43" s="184"/>
      <c r="F43" s="185"/>
      <c r="G43" s="59"/>
      <c r="H43" s="28"/>
      <c r="I43" s="167"/>
      <c r="J43" s="168"/>
      <c r="K43" s="188"/>
      <c r="L43" s="189"/>
      <c r="M43" s="25"/>
      <c r="N43" s="28"/>
      <c r="O43" s="90"/>
      <c r="P43" s="193"/>
    </row>
    <row r="44" spans="1:17" ht="20.25" customHeight="1">
      <c r="A44" s="25"/>
      <c r="B44" s="28"/>
      <c r="C44" s="90"/>
      <c r="D44" s="183"/>
      <c r="E44" s="184"/>
      <c r="F44" s="185"/>
      <c r="G44" s="49"/>
      <c r="H44" s="28"/>
      <c r="I44" s="138"/>
      <c r="J44" s="138"/>
      <c r="K44" s="188"/>
      <c r="L44" s="189"/>
      <c r="M44" s="25"/>
      <c r="N44" s="28"/>
      <c r="O44" s="90"/>
      <c r="P44" s="193"/>
    </row>
    <row r="45" spans="1:17" ht="20.25" customHeight="1">
      <c r="A45" s="25"/>
      <c r="B45" s="28"/>
      <c r="C45" s="90"/>
      <c r="D45" s="183"/>
      <c r="E45" s="184"/>
      <c r="F45" s="185"/>
      <c r="G45" s="49"/>
      <c r="H45" s="28"/>
      <c r="I45" s="138"/>
      <c r="J45" s="138"/>
      <c r="K45" s="188"/>
      <c r="L45" s="189"/>
      <c r="M45" s="25"/>
      <c r="N45" s="28"/>
      <c r="O45" s="90"/>
      <c r="P45" s="193"/>
    </row>
    <row r="46" spans="1:17" ht="20.25" customHeight="1">
      <c r="A46" s="25"/>
      <c r="B46" s="28"/>
      <c r="C46" s="90"/>
      <c r="D46" s="183"/>
      <c r="E46" s="184"/>
      <c r="F46" s="185"/>
      <c r="G46" s="49"/>
      <c r="H46" s="28"/>
      <c r="I46" s="138"/>
      <c r="J46" s="138"/>
      <c r="K46" s="188"/>
      <c r="L46" s="189"/>
      <c r="M46" s="25"/>
      <c r="N46" s="28"/>
      <c r="O46" s="90"/>
      <c r="P46" s="193"/>
    </row>
    <row r="47" spans="1:17" ht="20.25" customHeight="1" thickBot="1">
      <c r="A47" s="37"/>
      <c r="B47" s="38"/>
      <c r="C47" s="91"/>
      <c r="D47" s="180"/>
      <c r="E47" s="181"/>
      <c r="F47" s="182"/>
      <c r="G47" s="60"/>
      <c r="H47" s="38"/>
      <c r="I47" s="152"/>
      <c r="J47" s="152"/>
      <c r="K47" s="190"/>
      <c r="L47" s="191"/>
      <c r="M47" s="37"/>
      <c r="N47" s="38"/>
      <c r="O47" s="91"/>
      <c r="P47" s="194"/>
    </row>
    <row r="48" spans="1:17" ht="20.25" customHeight="1">
      <c r="A48" s="4"/>
      <c r="B48" s="4"/>
      <c r="C48" s="43">
        <f>SUM(C38:C47)</f>
        <v>4</v>
      </c>
      <c r="D48" s="4"/>
      <c r="E48" s="4"/>
      <c r="F48" s="4"/>
      <c r="G48" s="4"/>
      <c r="H48" s="4"/>
      <c r="I48" s="149">
        <f>SUM(I38:J47)</f>
        <v>0</v>
      </c>
      <c r="J48" s="150"/>
      <c r="K48" s="4"/>
      <c r="L48" s="4"/>
      <c r="M48" s="4"/>
      <c r="N48" s="4"/>
      <c r="O48" s="41">
        <f>SUM(O38:O47)</f>
        <v>0</v>
      </c>
      <c r="P48" s="42"/>
      <c r="Q48" s="4"/>
    </row>
    <row r="49" spans="1:17">
      <c r="A49" s="4"/>
      <c r="B49" s="4"/>
      <c r="C49" s="17"/>
      <c r="D49" s="4"/>
      <c r="E49" s="4"/>
      <c r="F49" s="4"/>
      <c r="G49" s="4"/>
      <c r="H49" s="4"/>
      <c r="I49" s="142"/>
      <c r="J49" s="142"/>
      <c r="K49" s="4"/>
      <c r="L49" s="4"/>
      <c r="M49" s="4"/>
      <c r="N49" s="4"/>
      <c r="O49" s="18"/>
      <c r="P49" s="17"/>
      <c r="Q49" s="4"/>
    </row>
    <row r="50" spans="1:17">
      <c r="O50" s="4"/>
      <c r="P50" s="4"/>
    </row>
    <row r="51" spans="1:17">
      <c r="A51" t="s">
        <v>21</v>
      </c>
      <c r="M51" s="3"/>
      <c r="N51" s="3"/>
      <c r="O51" s="3"/>
      <c r="P51" s="3"/>
    </row>
    <row r="52" spans="1:17">
      <c r="A52" t="s">
        <v>22</v>
      </c>
      <c r="N52" s="117" t="s">
        <v>23</v>
      </c>
      <c r="O52" s="117"/>
      <c r="P52" s="117"/>
    </row>
  </sheetData>
  <mergeCells count="86">
    <mergeCell ref="H10:K10"/>
    <mergeCell ref="I11:K11"/>
    <mergeCell ref="D17:E17"/>
    <mergeCell ref="J32:P32"/>
    <mergeCell ref="D38:F38"/>
    <mergeCell ref="N52:P52"/>
    <mergeCell ref="I49:J49"/>
    <mergeCell ref="I48:J48"/>
    <mergeCell ref="I47:J47"/>
    <mergeCell ref="I38:J38"/>
    <mergeCell ref="I39:J39"/>
    <mergeCell ref="I40:J40"/>
    <mergeCell ref="I41:J41"/>
    <mergeCell ref="I42:J42"/>
    <mergeCell ref="I43:J43"/>
    <mergeCell ref="K45:L45"/>
    <mergeCell ref="K46:L46"/>
    <mergeCell ref="K47:L47"/>
    <mergeCell ref="D45:F45"/>
    <mergeCell ref="D46:F46"/>
    <mergeCell ref="D47:F47"/>
    <mergeCell ref="I46:J46"/>
    <mergeCell ref="I45:J45"/>
    <mergeCell ref="D44:F44"/>
    <mergeCell ref="K38:L38"/>
    <mergeCell ref="K39:L39"/>
    <mergeCell ref="K40:L40"/>
    <mergeCell ref="K41:L41"/>
    <mergeCell ref="K42:L42"/>
    <mergeCell ref="K43:L43"/>
    <mergeCell ref="K44:L44"/>
    <mergeCell ref="I44:J44"/>
    <mergeCell ref="D39:F39"/>
    <mergeCell ref="D40:F40"/>
    <mergeCell ref="D41:F41"/>
    <mergeCell ref="D42:F42"/>
    <mergeCell ref="D43:F43"/>
    <mergeCell ref="A1:P1"/>
    <mergeCell ref="I37:J37"/>
    <mergeCell ref="D37:F37"/>
    <mergeCell ref="G36:H36"/>
    <mergeCell ref="M36:N36"/>
    <mergeCell ref="C36:F36"/>
    <mergeCell ref="O36:P36"/>
    <mergeCell ref="I36:L36"/>
    <mergeCell ref="K37:L37"/>
    <mergeCell ref="A4:C4"/>
    <mergeCell ref="A6:B6"/>
    <mergeCell ref="C6:H6"/>
    <mergeCell ref="D4:E4"/>
    <mergeCell ref="C10:F10"/>
    <mergeCell ref="H8:K8"/>
    <mergeCell ref="C11:F11"/>
    <mergeCell ref="C12:F12"/>
    <mergeCell ref="C8:F8"/>
    <mergeCell ref="A21:B21"/>
    <mergeCell ref="A19:B20"/>
    <mergeCell ref="F19:F20"/>
    <mergeCell ref="C19:D20"/>
    <mergeCell ref="C21:D21"/>
    <mergeCell ref="A22:B22"/>
    <mergeCell ref="A23:B23"/>
    <mergeCell ref="C22:D22"/>
    <mergeCell ref="C23:D23"/>
    <mergeCell ref="A36:B36"/>
    <mergeCell ref="J34:P34"/>
    <mergeCell ref="N29:P29"/>
    <mergeCell ref="K29:M29"/>
    <mergeCell ref="H29:I29"/>
    <mergeCell ref="C24:D24"/>
    <mergeCell ref="K24:L24"/>
    <mergeCell ref="O23:P23"/>
    <mergeCell ref="H24:I24"/>
    <mergeCell ref="O21:P21"/>
    <mergeCell ref="O22:P22"/>
    <mergeCell ref="G13:K13"/>
    <mergeCell ref="G14:K14"/>
    <mergeCell ref="G15:K15"/>
    <mergeCell ref="N19:P20"/>
    <mergeCell ref="H22:I22"/>
    <mergeCell ref="H12:K12"/>
    <mergeCell ref="H21:I21"/>
    <mergeCell ref="G19:I20"/>
    <mergeCell ref="H23:I23"/>
    <mergeCell ref="L19:M19"/>
    <mergeCell ref="K19:K20"/>
  </mergeCells>
  <phoneticPr fontId="0" type="noConversion"/>
  <pageMargins left="0.39370078740157483" right="0.19685039370078741" top="0.47244094488188981" bottom="0.55118110236220474" header="0.51181102362204722" footer="0.70866141732283472"/>
  <pageSetup paperSize="9" scale="98" orientation="portrait" horizontalDpi="300" verticalDpi="300" r:id="rId1"/>
  <headerFooter alignWithMargins="0"/>
  <ignoredErrors>
    <ignoredError sqref="O48 I48 C48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Zeros="0" workbookViewId="0">
      <selection activeCell="D4" sqref="D4:E4"/>
    </sheetView>
  </sheetViews>
  <sheetFormatPr baseColWidth="10" defaultRowHeight="12.75"/>
  <cols>
    <col min="1" max="1" width="4.7109375" customWidth="1"/>
    <col min="2" max="2" width="6.85546875" customWidth="1"/>
    <col min="3" max="3" width="8" customWidth="1"/>
    <col min="4" max="4" width="2.7109375" customWidth="1"/>
    <col min="5" max="5" width="2.42578125" customWidth="1"/>
    <col min="6" max="6" width="9.7109375" customWidth="1"/>
    <col min="7" max="7" width="5.85546875" customWidth="1"/>
    <col min="8" max="8" width="7.28515625" customWidth="1"/>
    <col min="9" max="9" width="3.140625" customWidth="1"/>
    <col min="10" max="10" width="3.7109375" customWidth="1"/>
    <col min="11" max="11" width="9" customWidth="1"/>
    <col min="12" max="12" width="3.85546875" customWidth="1"/>
    <col min="13" max="13" width="4.85546875" customWidth="1"/>
    <col min="14" max="14" width="6.7109375" customWidth="1"/>
    <col min="15" max="15" width="7.42578125" customWidth="1"/>
    <col min="16" max="16" width="13.7109375" customWidth="1"/>
  </cols>
  <sheetData>
    <row r="1" spans="1:16" ht="18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P2" s="63">
        <v>42735</v>
      </c>
    </row>
    <row r="4" spans="1:16" ht="15.75">
      <c r="A4" s="124" t="s">
        <v>0</v>
      </c>
      <c r="B4" s="124"/>
      <c r="C4" s="124"/>
      <c r="D4" s="134"/>
      <c r="E4" s="134"/>
    </row>
    <row r="6" spans="1:16">
      <c r="A6" s="124" t="s">
        <v>1</v>
      </c>
      <c r="B6" s="124"/>
      <c r="C6" s="124" t="s">
        <v>26</v>
      </c>
      <c r="D6" s="124"/>
      <c r="E6" s="124"/>
      <c r="F6" s="124"/>
      <c r="G6" s="124"/>
      <c r="H6" s="124"/>
    </row>
    <row r="7" spans="1:16">
      <c r="C7" t="s">
        <v>27</v>
      </c>
    </row>
    <row r="8" spans="1:16" ht="12.75" customHeight="1">
      <c r="C8" s="124" t="s">
        <v>28</v>
      </c>
      <c r="D8" s="124"/>
      <c r="E8" s="124"/>
      <c r="F8" s="124"/>
      <c r="G8" s="6"/>
      <c r="H8" s="135" t="s">
        <v>30</v>
      </c>
      <c r="I8" s="135"/>
      <c r="J8" s="135"/>
      <c r="K8" s="135"/>
    </row>
    <row r="9" spans="1:16">
      <c r="A9" t="s">
        <v>39</v>
      </c>
      <c r="C9" s="19"/>
    </row>
    <row r="10" spans="1:16">
      <c r="A10" t="s">
        <v>2</v>
      </c>
      <c r="C10" s="123"/>
      <c r="D10" s="123"/>
      <c r="E10" s="123"/>
      <c r="F10" s="123"/>
      <c r="G10" s="97" t="s">
        <v>51</v>
      </c>
      <c r="H10" s="97"/>
      <c r="I10" s="97"/>
      <c r="J10" s="97"/>
      <c r="K10" s="97"/>
    </row>
    <row r="11" spans="1:16">
      <c r="A11" t="s">
        <v>3</v>
      </c>
      <c r="C11" s="123"/>
      <c r="D11" s="123"/>
      <c r="E11" s="123"/>
      <c r="F11" s="123"/>
      <c r="G11" s="97" t="s">
        <v>53</v>
      </c>
      <c r="H11" s="97"/>
      <c r="I11" s="97"/>
      <c r="J11" s="97"/>
      <c r="K11" s="97"/>
    </row>
    <row r="12" spans="1:16">
      <c r="A12" t="s">
        <v>4</v>
      </c>
      <c r="C12" s="123"/>
      <c r="D12" s="123"/>
      <c r="E12" s="123"/>
      <c r="F12" s="123"/>
      <c r="G12" s="97" t="s">
        <v>52</v>
      </c>
      <c r="H12" s="97"/>
      <c r="I12" s="97"/>
      <c r="J12" s="97"/>
      <c r="K12" s="97"/>
    </row>
    <row r="13" spans="1:16">
      <c r="A13" t="s">
        <v>6</v>
      </c>
      <c r="C13" s="19"/>
      <c r="G13" s="105" t="s">
        <v>34</v>
      </c>
      <c r="H13" s="105"/>
      <c r="I13" s="105"/>
      <c r="J13" s="105"/>
      <c r="K13" s="105"/>
    </row>
    <row r="14" spans="1:16">
      <c r="G14" s="105" t="s">
        <v>35</v>
      </c>
      <c r="H14" s="105"/>
      <c r="I14" s="105"/>
      <c r="J14" s="105"/>
      <c r="K14" s="105"/>
    </row>
    <row r="15" spans="1:16">
      <c r="G15" s="169">
        <v>42750</v>
      </c>
      <c r="H15" s="169"/>
      <c r="I15" s="169"/>
      <c r="J15" s="169"/>
      <c r="K15" s="169"/>
    </row>
    <row r="17" spans="1:18">
      <c r="A17" t="s">
        <v>5</v>
      </c>
      <c r="B17" s="26" t="s">
        <v>46</v>
      </c>
      <c r="C17" s="127" t="s">
        <v>56</v>
      </c>
      <c r="D17" s="124"/>
      <c r="E17" s="124"/>
      <c r="F17" t="s">
        <v>7</v>
      </c>
    </row>
    <row r="18" spans="1:18" ht="6.75" customHeight="1">
      <c r="L18" s="4"/>
      <c r="M18" s="4"/>
    </row>
    <row r="19" spans="1:18">
      <c r="A19" s="125" t="s">
        <v>8</v>
      </c>
      <c r="B19" s="125"/>
      <c r="C19" s="126" t="s">
        <v>9</v>
      </c>
      <c r="D19" s="126"/>
      <c r="F19" s="126" t="s">
        <v>33</v>
      </c>
      <c r="G19" s="99" t="s">
        <v>29</v>
      </c>
      <c r="H19" s="99"/>
      <c r="I19" s="99"/>
      <c r="J19" s="1"/>
      <c r="K19" s="101" t="s">
        <v>24</v>
      </c>
      <c r="L19" s="100" t="s">
        <v>10</v>
      </c>
      <c r="M19" s="100"/>
      <c r="N19" s="107" t="s">
        <v>32</v>
      </c>
      <c r="O19" s="107"/>
      <c r="P19" s="108"/>
    </row>
    <row r="20" spans="1:18" ht="24.75" customHeight="1">
      <c r="A20" s="125"/>
      <c r="B20" s="125"/>
      <c r="C20" s="126"/>
      <c r="D20" s="126"/>
      <c r="F20" s="126"/>
      <c r="G20" s="99"/>
      <c r="H20" s="99"/>
      <c r="I20" s="99"/>
      <c r="K20" s="102"/>
      <c r="L20" s="8"/>
      <c r="M20" s="3"/>
      <c r="N20" s="109"/>
      <c r="O20" s="109"/>
      <c r="P20" s="110"/>
    </row>
    <row r="21" spans="1:18">
      <c r="A21" s="111" t="str">
        <f>IF(B17="I.","Januar",IF(B17="II.","April",IF(B17="III.","Juli",(IF(B17="IV.","Oktober")))))</f>
        <v>Oktober</v>
      </c>
      <c r="B21" s="111"/>
      <c r="C21" s="112">
        <f>C48</f>
        <v>0</v>
      </c>
      <c r="D21" s="112"/>
      <c r="F21" s="5">
        <v>5</v>
      </c>
      <c r="G21" s="5"/>
      <c r="H21" s="98">
        <f>C21*F21</f>
        <v>0</v>
      </c>
      <c r="I21" s="98"/>
      <c r="K21" s="9"/>
      <c r="L21" s="9"/>
      <c r="M21" s="9"/>
      <c r="N21" s="9"/>
      <c r="O21" s="103"/>
      <c r="P21" s="103"/>
    </row>
    <row r="22" spans="1:18">
      <c r="A22" s="111" t="str">
        <f>IF(B17="I.","Februar",IF(B17="II.","Mai",IF(B17="III.","August",(IF(B17="IV.","November")))))</f>
        <v>November</v>
      </c>
      <c r="B22" s="111"/>
      <c r="C22" s="112">
        <f>I48</f>
        <v>0</v>
      </c>
      <c r="D22" s="112"/>
      <c r="F22" s="5">
        <v>5</v>
      </c>
      <c r="G22" s="5"/>
      <c r="H22" s="98">
        <f>C22*F22</f>
        <v>0</v>
      </c>
      <c r="I22" s="98"/>
      <c r="K22" s="2"/>
      <c r="L22" s="2"/>
      <c r="M22" s="2"/>
      <c r="N22" s="2"/>
      <c r="O22" s="104"/>
      <c r="P22" s="104"/>
    </row>
    <row r="23" spans="1:18">
      <c r="A23" s="111" t="str">
        <f>IF(B17="I.","März",IF(B17="II.","Juni",IF(B17="III.","September",(IF(B17="IV.","Dezember")))))</f>
        <v>Dezember</v>
      </c>
      <c r="B23" s="111"/>
      <c r="C23" s="112">
        <f>O48</f>
        <v>0</v>
      </c>
      <c r="D23" s="112"/>
      <c r="F23" s="5">
        <v>5</v>
      </c>
      <c r="G23" s="5"/>
      <c r="H23" s="98">
        <f>C23*F23</f>
        <v>0</v>
      </c>
      <c r="I23" s="98"/>
      <c r="K23" s="2"/>
      <c r="L23" s="2"/>
      <c r="M23" s="2"/>
      <c r="N23" s="2"/>
      <c r="O23" s="104"/>
      <c r="P23" s="104"/>
    </row>
    <row r="24" spans="1:18">
      <c r="C24" s="119">
        <f>SUM(C21:D23)</f>
        <v>0</v>
      </c>
      <c r="D24" s="120"/>
      <c r="G24" s="4"/>
      <c r="H24" s="122">
        <f>SUM(H21:I23)</f>
        <v>0</v>
      </c>
      <c r="I24" s="122"/>
      <c r="K24" s="121"/>
      <c r="L24" s="121"/>
      <c r="M24" s="4"/>
      <c r="N24" s="4"/>
      <c r="O24" s="4"/>
    </row>
    <row r="25" spans="1:18">
      <c r="C25" s="4"/>
      <c r="D25" s="4"/>
      <c r="G25" s="4"/>
      <c r="H25" s="4"/>
      <c r="I25" s="4"/>
      <c r="K25" s="4"/>
      <c r="L25" s="4"/>
      <c r="M25" s="4"/>
      <c r="N25" s="4"/>
      <c r="O25" s="4"/>
    </row>
    <row r="26" spans="1:18">
      <c r="C26" s="4"/>
      <c r="D26" s="4"/>
      <c r="G26" s="4"/>
      <c r="H26" s="4"/>
      <c r="I26" s="4"/>
      <c r="K26" s="4"/>
      <c r="L26" s="4"/>
      <c r="M26" s="4"/>
      <c r="N26" s="4"/>
      <c r="O26" s="4"/>
    </row>
    <row r="27" spans="1:18">
      <c r="R27" s="27"/>
    </row>
    <row r="28" spans="1:18">
      <c r="A28" t="s">
        <v>11</v>
      </c>
      <c r="H28" s="3"/>
      <c r="I28" s="3"/>
      <c r="J28" s="3"/>
      <c r="K28" s="3"/>
      <c r="L28" s="3"/>
      <c r="M28" s="3"/>
      <c r="N28" s="3"/>
      <c r="O28" s="3"/>
      <c r="P28" s="3"/>
    </row>
    <row r="29" spans="1:18">
      <c r="A29" t="s">
        <v>12</v>
      </c>
      <c r="H29" s="118" t="s">
        <v>13</v>
      </c>
      <c r="I29" s="118"/>
      <c r="K29" s="118" t="s">
        <v>14</v>
      </c>
      <c r="L29" s="118"/>
      <c r="M29" s="118"/>
      <c r="N29" s="117" t="s">
        <v>15</v>
      </c>
      <c r="O29" s="117"/>
      <c r="P29" s="117"/>
    </row>
    <row r="32" spans="1:18" ht="15.75">
      <c r="A32" s="115" t="s">
        <v>36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4" spans="1:17">
      <c r="A34" t="s">
        <v>16</v>
      </c>
      <c r="J34" s="116" t="s">
        <v>38</v>
      </c>
      <c r="K34" s="116"/>
      <c r="L34" s="116"/>
      <c r="M34" s="116"/>
      <c r="N34" s="116"/>
      <c r="O34" s="116"/>
      <c r="P34" s="116"/>
    </row>
    <row r="35" spans="1:17" ht="3.75" customHeight="1" thickBo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7" ht="24.95" customHeight="1" thickBot="1">
      <c r="A36" s="113" t="s">
        <v>31</v>
      </c>
      <c r="B36" s="114"/>
      <c r="C36" s="132" t="str">
        <f>A21</f>
        <v>Oktober</v>
      </c>
      <c r="D36" s="132"/>
      <c r="E36" s="132"/>
      <c r="F36" s="133"/>
      <c r="G36" s="113" t="s">
        <v>31</v>
      </c>
      <c r="H36" s="114"/>
      <c r="I36" s="132" t="str">
        <f>A22</f>
        <v>November</v>
      </c>
      <c r="J36" s="132"/>
      <c r="K36" s="132"/>
      <c r="L36" s="133"/>
      <c r="M36" s="113" t="s">
        <v>31</v>
      </c>
      <c r="N36" s="114"/>
      <c r="O36" s="132" t="str">
        <f>A23</f>
        <v>Dezember</v>
      </c>
      <c r="P36" s="133"/>
    </row>
    <row r="37" spans="1:17" ht="24.75" customHeight="1">
      <c r="A37" s="10" t="s">
        <v>17</v>
      </c>
      <c r="B37" s="11" t="s">
        <v>18</v>
      </c>
      <c r="C37" s="13" t="s">
        <v>19</v>
      </c>
      <c r="D37" s="130" t="s">
        <v>20</v>
      </c>
      <c r="E37" s="130"/>
      <c r="F37" s="131"/>
      <c r="G37" s="10" t="s">
        <v>17</v>
      </c>
      <c r="H37" s="11" t="s">
        <v>18</v>
      </c>
      <c r="I37" s="129" t="s">
        <v>19</v>
      </c>
      <c r="J37" s="129"/>
      <c r="K37" s="130" t="s">
        <v>20</v>
      </c>
      <c r="L37" s="131"/>
      <c r="M37" s="10" t="s">
        <v>17</v>
      </c>
      <c r="N37" s="11" t="s">
        <v>18</v>
      </c>
      <c r="O37" s="13" t="s">
        <v>19</v>
      </c>
      <c r="P37" s="14" t="s">
        <v>20</v>
      </c>
      <c r="Q37" s="7"/>
    </row>
    <row r="38" spans="1:17" ht="20.25" customHeight="1">
      <c r="A38" s="81"/>
      <c r="B38" s="28"/>
      <c r="C38" s="20"/>
      <c r="D38" s="136"/>
      <c r="E38" s="136"/>
      <c r="F38" s="137"/>
      <c r="G38" s="81"/>
      <c r="H38" s="28"/>
      <c r="I38" s="145"/>
      <c r="J38" s="146"/>
      <c r="K38" s="136"/>
      <c r="L38" s="137"/>
      <c r="M38" s="81"/>
      <c r="N38" s="28"/>
      <c r="O38" s="21"/>
      <c r="P38" s="22"/>
    </row>
    <row r="39" spans="1:17" ht="20.25" customHeight="1">
      <c r="A39" s="81"/>
      <c r="B39" s="28"/>
      <c r="C39" s="20"/>
      <c r="D39" s="136"/>
      <c r="E39" s="136"/>
      <c r="F39" s="137"/>
      <c r="G39" s="81"/>
      <c r="H39" s="28"/>
      <c r="I39" s="145"/>
      <c r="J39" s="146"/>
      <c r="K39" s="136"/>
      <c r="L39" s="137"/>
      <c r="M39" s="81"/>
      <c r="N39" s="28"/>
      <c r="O39" s="21"/>
      <c r="P39" s="22"/>
    </row>
    <row r="40" spans="1:17" ht="20.25" customHeight="1">
      <c r="A40" s="25"/>
      <c r="B40" s="28"/>
      <c r="C40" s="20"/>
      <c r="D40" s="136"/>
      <c r="E40" s="136"/>
      <c r="F40" s="137"/>
      <c r="G40" s="25"/>
      <c r="H40" s="28"/>
      <c r="I40" s="145"/>
      <c r="J40" s="146"/>
      <c r="K40" s="136"/>
      <c r="L40" s="137"/>
      <c r="M40" s="25"/>
      <c r="N40" s="28"/>
      <c r="O40" s="21" t="s">
        <v>55</v>
      </c>
      <c r="P40" s="22"/>
    </row>
    <row r="41" spans="1:17" ht="20.25" customHeight="1">
      <c r="A41" s="25"/>
      <c r="B41" s="28"/>
      <c r="C41" s="20"/>
      <c r="D41" s="136"/>
      <c r="E41" s="136"/>
      <c r="F41" s="137"/>
      <c r="G41" s="25"/>
      <c r="H41" s="28"/>
      <c r="I41" s="145"/>
      <c r="J41" s="146"/>
      <c r="K41" s="136"/>
      <c r="L41" s="137"/>
      <c r="M41" s="25"/>
      <c r="N41" s="28"/>
      <c r="O41" s="21"/>
      <c r="P41" s="22"/>
    </row>
    <row r="42" spans="1:17" ht="20.25" customHeight="1">
      <c r="A42" s="25"/>
      <c r="B42" s="28"/>
      <c r="C42" s="20"/>
      <c r="D42" s="136"/>
      <c r="E42" s="136"/>
      <c r="F42" s="137"/>
      <c r="G42" s="25"/>
      <c r="H42" s="28"/>
      <c r="I42" s="145"/>
      <c r="J42" s="146"/>
      <c r="K42" s="136"/>
      <c r="L42" s="137"/>
      <c r="M42" s="25"/>
      <c r="N42" s="28"/>
      <c r="O42" s="21"/>
      <c r="P42" s="22"/>
    </row>
    <row r="43" spans="1:17" ht="20.25" customHeight="1">
      <c r="A43" s="25"/>
      <c r="B43" s="28"/>
      <c r="C43" s="20"/>
      <c r="D43" s="136"/>
      <c r="E43" s="136"/>
      <c r="F43" s="137"/>
      <c r="G43" s="25"/>
      <c r="H43" s="28"/>
      <c r="I43" s="138"/>
      <c r="J43" s="138"/>
      <c r="K43" s="136"/>
      <c r="L43" s="137"/>
      <c r="M43" s="25"/>
      <c r="N43" s="28"/>
      <c r="O43" s="21"/>
      <c r="P43" s="22"/>
    </row>
    <row r="44" spans="1:17" ht="20.25" customHeight="1">
      <c r="A44" s="25"/>
      <c r="B44" s="28"/>
      <c r="C44" s="20"/>
      <c r="D44" s="136"/>
      <c r="E44" s="136"/>
      <c r="F44" s="137"/>
      <c r="G44" s="25"/>
      <c r="H44" s="28"/>
      <c r="I44" s="138"/>
      <c r="J44" s="138"/>
      <c r="K44" s="136"/>
      <c r="L44" s="137"/>
      <c r="M44" s="25"/>
      <c r="N44" s="28"/>
      <c r="O44" s="21"/>
      <c r="P44" s="22"/>
    </row>
    <row r="45" spans="1:17" ht="20.25" customHeight="1">
      <c r="A45" s="25"/>
      <c r="B45" s="28"/>
      <c r="C45" s="20"/>
      <c r="D45" s="136"/>
      <c r="E45" s="136"/>
      <c r="F45" s="137"/>
      <c r="G45" s="25"/>
      <c r="H45" s="28"/>
      <c r="I45" s="138"/>
      <c r="J45" s="138"/>
      <c r="K45" s="136"/>
      <c r="L45" s="137"/>
      <c r="M45" s="25"/>
      <c r="N45" s="28"/>
      <c r="O45" s="21"/>
      <c r="P45" s="22"/>
    </row>
    <row r="46" spans="1:17" ht="20.25" customHeight="1">
      <c r="A46" s="25"/>
      <c r="B46" s="28"/>
      <c r="C46" s="20"/>
      <c r="D46" s="136"/>
      <c r="E46" s="136"/>
      <c r="F46" s="137"/>
      <c r="G46" s="25"/>
      <c r="H46" s="28"/>
      <c r="I46" s="138"/>
      <c r="J46" s="138"/>
      <c r="K46" s="136"/>
      <c r="L46" s="137"/>
      <c r="M46" s="25"/>
      <c r="N46" s="28"/>
      <c r="O46" s="21"/>
      <c r="P46" s="22"/>
    </row>
    <row r="47" spans="1:17" ht="20.25" customHeight="1">
      <c r="A47" s="25"/>
      <c r="B47" s="28"/>
      <c r="C47" s="20"/>
      <c r="D47" s="136"/>
      <c r="E47" s="136"/>
      <c r="F47" s="141"/>
      <c r="G47" s="25"/>
      <c r="H47" s="28"/>
      <c r="I47" s="138"/>
      <c r="J47" s="138"/>
      <c r="K47" s="136"/>
      <c r="L47" s="137"/>
      <c r="M47" s="25"/>
      <c r="N47" s="28"/>
      <c r="O47" s="21"/>
      <c r="P47" s="22"/>
    </row>
    <row r="48" spans="1:17" ht="20.25" customHeight="1">
      <c r="A48" s="4"/>
      <c r="B48" s="4"/>
      <c r="C48" s="23">
        <f>SUM(C38:C47)</f>
        <v>0</v>
      </c>
      <c r="D48" s="4"/>
      <c r="E48" s="4"/>
      <c r="F48" s="4"/>
      <c r="G48" s="4"/>
      <c r="H48" s="4"/>
      <c r="I48" s="143">
        <f>SUM(I38:J47)</f>
        <v>0</v>
      </c>
      <c r="J48" s="144"/>
      <c r="K48" s="4"/>
      <c r="L48" s="4"/>
      <c r="M48" s="4"/>
      <c r="N48" s="4"/>
      <c r="O48" s="24">
        <f>SUM(O38:O47)</f>
        <v>0</v>
      </c>
      <c r="P48" s="16"/>
      <c r="Q48" s="4"/>
    </row>
    <row r="49" spans="1:17">
      <c r="A49" s="4"/>
      <c r="B49" s="4"/>
      <c r="C49" s="17"/>
      <c r="D49" s="4"/>
      <c r="E49" s="4"/>
      <c r="F49" s="4"/>
      <c r="G49" s="4"/>
      <c r="H49" s="4"/>
      <c r="I49" s="142"/>
      <c r="J49" s="142"/>
      <c r="K49" s="4"/>
      <c r="L49" s="4"/>
      <c r="M49" s="4"/>
      <c r="N49" s="4"/>
      <c r="O49" s="18"/>
      <c r="P49" s="17"/>
      <c r="Q49" s="4"/>
    </row>
    <row r="50" spans="1:17">
      <c r="O50" s="4"/>
      <c r="P50" s="4"/>
    </row>
    <row r="51" spans="1:17">
      <c r="A51" t="s">
        <v>21</v>
      </c>
      <c r="M51" s="3"/>
      <c r="N51" s="3"/>
      <c r="O51" s="3"/>
      <c r="P51" s="3"/>
    </row>
    <row r="52" spans="1:17">
      <c r="A52" t="s">
        <v>22</v>
      </c>
      <c r="N52" s="117" t="s">
        <v>23</v>
      </c>
      <c r="O52" s="117"/>
      <c r="P52" s="117"/>
    </row>
  </sheetData>
  <mergeCells count="86">
    <mergeCell ref="G13:K13"/>
    <mergeCell ref="G14:K14"/>
    <mergeCell ref="G15:K15"/>
    <mergeCell ref="N19:P20"/>
    <mergeCell ref="H22:I22"/>
    <mergeCell ref="G19:I20"/>
    <mergeCell ref="L19:M19"/>
    <mergeCell ref="K19:K20"/>
    <mergeCell ref="A22:B22"/>
    <mergeCell ref="A23:B23"/>
    <mergeCell ref="C22:D22"/>
    <mergeCell ref="C23:D23"/>
    <mergeCell ref="H21:I21"/>
    <mergeCell ref="H23:I23"/>
    <mergeCell ref="A21:B21"/>
    <mergeCell ref="C24:D24"/>
    <mergeCell ref="O21:P21"/>
    <mergeCell ref="O22:P22"/>
    <mergeCell ref="K24:L24"/>
    <mergeCell ref="O23:P23"/>
    <mergeCell ref="H24:I24"/>
    <mergeCell ref="A36:B36"/>
    <mergeCell ref="A32:P32"/>
    <mergeCell ref="J34:P34"/>
    <mergeCell ref="N29:P29"/>
    <mergeCell ref="K29:M29"/>
    <mergeCell ref="H29:I29"/>
    <mergeCell ref="O36:P36"/>
    <mergeCell ref="I36:L36"/>
    <mergeCell ref="A19:B20"/>
    <mergeCell ref="F19:F20"/>
    <mergeCell ref="C17:E17"/>
    <mergeCell ref="C19:D20"/>
    <mergeCell ref="C21:D21"/>
    <mergeCell ref="H8:K8"/>
    <mergeCell ref="G10:K10"/>
    <mergeCell ref="C11:F11"/>
    <mergeCell ref="C12:F12"/>
    <mergeCell ref="C8:F8"/>
    <mergeCell ref="G11:K11"/>
    <mergeCell ref="G12:K12"/>
    <mergeCell ref="D38:F38"/>
    <mergeCell ref="D39:F39"/>
    <mergeCell ref="D40:F40"/>
    <mergeCell ref="D41:F41"/>
    <mergeCell ref="A1:P1"/>
    <mergeCell ref="I37:J37"/>
    <mergeCell ref="D37:F37"/>
    <mergeCell ref="G36:H36"/>
    <mergeCell ref="M36:N36"/>
    <mergeCell ref="C36:F36"/>
    <mergeCell ref="K37:L37"/>
    <mergeCell ref="A4:C4"/>
    <mergeCell ref="A6:B6"/>
    <mergeCell ref="C6:H6"/>
    <mergeCell ref="D4:E4"/>
    <mergeCell ref="C10:F10"/>
    <mergeCell ref="D42:F42"/>
    <mergeCell ref="D43:F43"/>
    <mergeCell ref="D44:F44"/>
    <mergeCell ref="K38:L38"/>
    <mergeCell ref="K39:L39"/>
    <mergeCell ref="K40:L40"/>
    <mergeCell ref="K41:L41"/>
    <mergeCell ref="K42:L42"/>
    <mergeCell ref="K43:L43"/>
    <mergeCell ref="K44:L44"/>
    <mergeCell ref="I42:J42"/>
    <mergeCell ref="I38:J38"/>
    <mergeCell ref="I39:J39"/>
    <mergeCell ref="I40:J40"/>
    <mergeCell ref="I41:J41"/>
    <mergeCell ref="I43:J43"/>
    <mergeCell ref="D45:F45"/>
    <mergeCell ref="D46:F46"/>
    <mergeCell ref="D47:F47"/>
    <mergeCell ref="I46:J46"/>
    <mergeCell ref="I45:J45"/>
    <mergeCell ref="I47:J47"/>
    <mergeCell ref="I44:J44"/>
    <mergeCell ref="K45:L45"/>
    <mergeCell ref="K46:L46"/>
    <mergeCell ref="K47:L47"/>
    <mergeCell ref="N52:P52"/>
    <mergeCell ref="I49:J49"/>
    <mergeCell ref="I48:J48"/>
  </mergeCells>
  <phoneticPr fontId="0" type="noConversion"/>
  <pageMargins left="0.39370078740157483" right="0.19685039370078741" top="0.47244094488188981" bottom="0.55118110236220474" header="0.51181102362204722" footer="0.70866141732283472"/>
  <pageSetup paperSize="9" scale="99" orientation="portrait" horizontalDpi="300" verticalDpi="300" r:id="rId1"/>
  <headerFooter alignWithMargins="0"/>
  <ignoredErrors>
    <ignoredError sqref="C48:O48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F21" sqref="F21"/>
    </sheetView>
  </sheetViews>
  <sheetFormatPr baseColWidth="10" defaultRowHeight="12.75"/>
  <cols>
    <col min="1" max="1" width="24.5703125" customWidth="1"/>
    <col min="2" max="2" width="12.7109375" customWidth="1"/>
    <col min="3" max="3" width="13.85546875" bestFit="1" customWidth="1"/>
    <col min="4" max="4" width="12.28515625" customWidth="1"/>
  </cols>
  <sheetData>
    <row r="1" spans="1:4" ht="23.25">
      <c r="A1" s="29" t="s">
        <v>54</v>
      </c>
      <c r="B1" s="2"/>
      <c r="C1" s="2"/>
      <c r="D1" s="2"/>
    </row>
    <row r="2" spans="1:4" ht="21.75" customHeight="1">
      <c r="A2" s="31" t="s">
        <v>47</v>
      </c>
      <c r="B2" s="31" t="s">
        <v>48</v>
      </c>
      <c r="C2" s="31" t="s">
        <v>49</v>
      </c>
      <c r="D2" s="2"/>
    </row>
    <row r="3" spans="1:4" ht="18">
      <c r="A3" s="30" t="s">
        <v>40</v>
      </c>
      <c r="B3" s="45">
        <f>'1_2016'!$C$24</f>
        <v>0</v>
      </c>
      <c r="C3" s="32">
        <f>B3*3.5</f>
        <v>0</v>
      </c>
      <c r="D3" s="2"/>
    </row>
    <row r="4" spans="1:4" ht="18">
      <c r="A4" s="30" t="s">
        <v>41</v>
      </c>
      <c r="B4" s="45">
        <f>'2_2016'!$C$24</f>
        <v>0</v>
      </c>
      <c r="C4" s="32">
        <f>B4*3.5</f>
        <v>0</v>
      </c>
      <c r="D4" s="2"/>
    </row>
    <row r="5" spans="1:4" ht="18">
      <c r="A5" s="30" t="s">
        <v>42</v>
      </c>
      <c r="B5" s="45">
        <f>'3_2016'!$C$24</f>
        <v>4</v>
      </c>
      <c r="C5" s="32">
        <f>B5*3.5</f>
        <v>14</v>
      </c>
      <c r="D5" s="2"/>
    </row>
    <row r="6" spans="1:4" ht="18">
      <c r="A6" s="30" t="s">
        <v>43</v>
      </c>
      <c r="B6" s="45">
        <f>'4_2016'!$C$24</f>
        <v>0</v>
      </c>
      <c r="C6" s="32">
        <f>B6*3.5</f>
        <v>0</v>
      </c>
      <c r="D6" s="2"/>
    </row>
    <row r="7" spans="1:4" ht="12" customHeight="1">
      <c r="A7" s="30"/>
      <c r="B7" s="30"/>
      <c r="C7" s="32"/>
      <c r="D7" s="2"/>
    </row>
    <row r="8" spans="1:4" ht="18">
      <c r="A8" s="30" t="s">
        <v>44</v>
      </c>
      <c r="B8" s="30">
        <f>SUM(B3:B6)</f>
        <v>4</v>
      </c>
      <c r="C8" s="32">
        <f>SUM(C3:C6)</f>
        <v>14</v>
      </c>
      <c r="D8" s="2"/>
    </row>
    <row r="9" spans="1:4">
      <c r="A9" s="2"/>
      <c r="B9" s="2"/>
      <c r="C9" s="2"/>
      <c r="D9" s="2"/>
    </row>
    <row r="14" spans="1:4" ht="23.25">
      <c r="A14" s="33"/>
      <c r="B14" s="4"/>
      <c r="C14" s="4"/>
      <c r="D14" s="4"/>
    </row>
    <row r="15" spans="1:4" ht="21.75" customHeight="1">
      <c r="A15" s="34"/>
      <c r="B15" s="34"/>
      <c r="C15" s="34"/>
      <c r="D15" s="4"/>
    </row>
    <row r="16" spans="1:4" ht="18">
      <c r="A16" s="35"/>
      <c r="B16" s="35"/>
      <c r="C16" s="36"/>
      <c r="D16" s="4"/>
    </row>
    <row r="17" spans="1:4" ht="18">
      <c r="A17" s="35"/>
      <c r="B17" s="35"/>
      <c r="C17" s="36"/>
      <c r="D17" s="4"/>
    </row>
    <row r="18" spans="1:4" ht="18">
      <c r="A18" s="35"/>
      <c r="B18" s="35"/>
      <c r="C18" s="36"/>
      <c r="D18" s="4"/>
    </row>
    <row r="19" spans="1:4" ht="18">
      <c r="A19" s="35"/>
      <c r="B19" s="35"/>
      <c r="C19" s="36"/>
      <c r="D19" s="4"/>
    </row>
    <row r="20" spans="1:4" ht="18">
      <c r="A20" s="35"/>
      <c r="B20" s="35"/>
      <c r="C20" s="36"/>
      <c r="D20" s="4"/>
    </row>
    <row r="21" spans="1:4" ht="18">
      <c r="A21" s="35"/>
      <c r="B21" s="35"/>
      <c r="C21" s="36"/>
      <c r="D21" s="4"/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 ht="23.25">
      <c r="A26" s="33"/>
      <c r="B26" s="4"/>
      <c r="C26" s="4"/>
      <c r="D26" s="4"/>
    </row>
    <row r="27" spans="1:4" ht="23.25" customHeight="1">
      <c r="A27" s="34"/>
      <c r="B27" s="34"/>
      <c r="C27" s="34"/>
      <c r="D27" s="4"/>
    </row>
    <row r="28" spans="1:4" ht="18">
      <c r="A28" s="35"/>
      <c r="B28" s="35"/>
      <c r="C28" s="36"/>
      <c r="D28" s="4"/>
    </row>
    <row r="29" spans="1:4" ht="18">
      <c r="A29" s="35"/>
      <c r="B29" s="35"/>
      <c r="C29" s="36"/>
      <c r="D29" s="4"/>
    </row>
    <row r="30" spans="1:4" ht="18">
      <c r="A30" s="35"/>
      <c r="B30" s="35"/>
      <c r="C30" s="36"/>
      <c r="D30" s="4"/>
    </row>
    <row r="31" spans="1:4" ht="18">
      <c r="A31" s="35"/>
      <c r="B31" s="35"/>
      <c r="C31" s="36"/>
      <c r="D31" s="4"/>
    </row>
    <row r="32" spans="1:4" ht="18">
      <c r="A32" s="35"/>
      <c r="B32" s="35"/>
      <c r="C32" s="36"/>
      <c r="D32" s="4"/>
    </row>
    <row r="33" spans="1:4" ht="18">
      <c r="A33" s="35"/>
      <c r="B33" s="35"/>
      <c r="C33" s="36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4"/>
      <c r="B42" s="4"/>
      <c r="C42" s="4"/>
      <c r="D42" s="4"/>
    </row>
    <row r="43" spans="1:4">
      <c r="A43" s="4"/>
      <c r="B43" s="4"/>
      <c r="C43" s="4"/>
      <c r="D43" s="4"/>
    </row>
    <row r="44" spans="1:4">
      <c r="A44" s="4"/>
      <c r="B44" s="4"/>
      <c r="C44" s="4"/>
      <c r="D44" s="4"/>
    </row>
    <row r="45" spans="1:4">
      <c r="A45" s="4"/>
      <c r="B45" s="4"/>
      <c r="C45" s="4"/>
      <c r="D45" s="4"/>
    </row>
    <row r="46" spans="1:4">
      <c r="A46" s="4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1_2016</vt:lpstr>
      <vt:lpstr>2_2016</vt:lpstr>
      <vt:lpstr>3_2016</vt:lpstr>
      <vt:lpstr>4_2016</vt:lpstr>
      <vt:lpstr>Gesamtstunden _Jahr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Vega</dc:creator>
  <cp:lastModifiedBy>Notebook</cp:lastModifiedBy>
  <cp:lastPrinted>2017-02-05T12:48:32Z</cp:lastPrinted>
  <dcterms:created xsi:type="dcterms:W3CDTF">2003-01-16T19:26:43Z</dcterms:created>
  <dcterms:modified xsi:type="dcterms:W3CDTF">2017-02-05T12:53:52Z</dcterms:modified>
</cp:coreProperties>
</file>